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7980" windowHeight="6285"/>
  </bookViews>
  <sheets>
    <sheet name="Fixture" sheetId="4" r:id="rId1"/>
    <sheet name="Referees" sheetId="1" r:id="rId2"/>
  </sheets>
  <calcPr calcId="125725"/>
</workbook>
</file>

<file path=xl/calcChain.xml><?xml version="1.0" encoding="utf-8"?>
<calcChain xmlns="http://schemas.openxmlformats.org/spreadsheetml/2006/main">
  <c r="F6" i="1"/>
  <c r="C1"/>
  <c r="C171" s="1"/>
  <c r="B1"/>
  <c r="G151"/>
  <c r="K175"/>
  <c r="P155"/>
  <c r="C137"/>
  <c r="H119"/>
  <c r="K101"/>
  <c r="P82"/>
  <c r="C63"/>
  <c r="H43"/>
  <c r="K24"/>
  <c r="P5"/>
  <c r="K171"/>
  <c r="H151"/>
  <c r="K133"/>
  <c r="K115"/>
  <c r="H97"/>
  <c r="K78"/>
  <c r="C59"/>
  <c r="P39"/>
  <c r="C20"/>
  <c r="K20"/>
  <c r="H1"/>
  <c r="P174"/>
  <c r="P154"/>
  <c r="P136"/>
  <c r="P118"/>
  <c r="P100"/>
  <c r="P81"/>
  <c r="P62"/>
  <c r="P42"/>
  <c r="P23"/>
  <c r="P4"/>
  <c r="K174"/>
  <c r="K154"/>
  <c r="K136"/>
  <c r="K118"/>
  <c r="K100"/>
  <c r="K81"/>
  <c r="K62"/>
  <c r="K61"/>
  <c r="K42"/>
  <c r="K23"/>
  <c r="K4"/>
  <c r="H174"/>
  <c r="H154"/>
  <c r="H136"/>
  <c r="H118"/>
  <c r="H100"/>
  <c r="H81"/>
  <c r="H62"/>
  <c r="H42"/>
  <c r="H23"/>
  <c r="H4"/>
  <c r="C174"/>
  <c r="C154"/>
  <c r="C136"/>
  <c r="C118"/>
  <c r="C100"/>
  <c r="C81"/>
  <c r="C62"/>
  <c r="C42"/>
  <c r="C23"/>
  <c r="C4"/>
  <c r="N185"/>
  <c r="I185"/>
  <c r="F185"/>
  <c r="A185"/>
  <c r="N179"/>
  <c r="I179"/>
  <c r="F179"/>
  <c r="A179"/>
  <c r="O171"/>
  <c r="G171"/>
  <c r="O133"/>
  <c r="G133"/>
  <c r="O97"/>
  <c r="G97"/>
  <c r="O59"/>
  <c r="G59"/>
  <c r="O20"/>
  <c r="G20"/>
  <c r="N6"/>
  <c r="I6"/>
  <c r="P172"/>
  <c r="K172"/>
  <c r="H172"/>
  <c r="C172"/>
  <c r="N176"/>
  <c r="I176"/>
  <c r="F176"/>
  <c r="A176"/>
  <c r="P173"/>
  <c r="K173"/>
  <c r="H173"/>
  <c r="C173"/>
  <c r="N156"/>
  <c r="I156"/>
  <c r="F156"/>
  <c r="A156"/>
  <c r="N138"/>
  <c r="I138"/>
  <c r="F138"/>
  <c r="A138"/>
  <c r="N120"/>
  <c r="I120"/>
  <c r="F120"/>
  <c r="A120"/>
  <c r="N102"/>
  <c r="I102"/>
  <c r="F102"/>
  <c r="A102"/>
  <c r="N83"/>
  <c r="I83"/>
  <c r="F83"/>
  <c r="A83"/>
  <c r="N64"/>
  <c r="I64"/>
  <c r="F64"/>
  <c r="A64"/>
  <c r="N44"/>
  <c r="I44"/>
  <c r="F44"/>
  <c r="A44"/>
  <c r="N25"/>
  <c r="I25"/>
  <c r="F25"/>
  <c r="A25"/>
  <c r="P153"/>
  <c r="K153"/>
  <c r="H153"/>
  <c r="C153"/>
  <c r="C135"/>
  <c r="H135"/>
  <c r="K135"/>
  <c r="P135"/>
  <c r="P117"/>
  <c r="K117"/>
  <c r="H117"/>
  <c r="C117"/>
  <c r="C99"/>
  <c r="H99"/>
  <c r="K99"/>
  <c r="P99"/>
  <c r="P80"/>
  <c r="K80"/>
  <c r="H80"/>
  <c r="C80"/>
  <c r="C61"/>
  <c r="H61"/>
  <c r="P61"/>
  <c r="P41"/>
  <c r="K41"/>
  <c r="H41"/>
  <c r="C41"/>
  <c r="C22"/>
  <c r="H22"/>
  <c r="K22"/>
  <c r="P22"/>
  <c r="P3"/>
  <c r="K3"/>
  <c r="H3"/>
  <c r="C3"/>
  <c r="C21"/>
  <c r="H21"/>
  <c r="K21"/>
  <c r="P21"/>
  <c r="C40"/>
  <c r="H40"/>
  <c r="K40"/>
  <c r="P40"/>
  <c r="C60"/>
  <c r="H60"/>
  <c r="K60"/>
  <c r="P60"/>
  <c r="N165"/>
  <c r="I165"/>
  <c r="F165"/>
  <c r="A165"/>
  <c r="N159"/>
  <c r="I159"/>
  <c r="F159"/>
  <c r="A159"/>
  <c r="N147"/>
  <c r="I147"/>
  <c r="F147"/>
  <c r="A147"/>
  <c r="N141"/>
  <c r="I141"/>
  <c r="F141"/>
  <c r="A141"/>
  <c r="N129"/>
  <c r="I129"/>
  <c r="F129"/>
  <c r="A129"/>
  <c r="N123"/>
  <c r="I123"/>
  <c r="F123"/>
  <c r="A123"/>
  <c r="N111"/>
  <c r="I111"/>
  <c r="F111"/>
  <c r="A111"/>
  <c r="N105"/>
  <c r="I105"/>
  <c r="F105"/>
  <c r="A105"/>
  <c r="N86"/>
  <c r="I86"/>
  <c r="F86"/>
  <c r="A86"/>
  <c r="N92"/>
  <c r="I92"/>
  <c r="F92"/>
  <c r="A92"/>
  <c r="N73"/>
  <c r="I73"/>
  <c r="F73"/>
  <c r="A73"/>
  <c r="N67"/>
  <c r="I67"/>
  <c r="F67"/>
  <c r="A67"/>
  <c r="N47"/>
  <c r="I47"/>
  <c r="N53"/>
  <c r="I53"/>
  <c r="F53"/>
  <c r="A53"/>
  <c r="F47"/>
  <c r="A47"/>
  <c r="A34"/>
  <c r="N34"/>
  <c r="N28"/>
  <c r="I34"/>
  <c r="I28"/>
  <c r="F34"/>
  <c r="F28"/>
  <c r="A28"/>
  <c r="N15"/>
  <c r="N9"/>
  <c r="I9"/>
  <c r="F15"/>
  <c r="I15"/>
  <c r="F9"/>
  <c r="P152"/>
  <c r="K152"/>
  <c r="H152"/>
  <c r="C152"/>
  <c r="C134"/>
  <c r="H134"/>
  <c r="K134"/>
  <c r="P134"/>
  <c r="P116"/>
  <c r="K116"/>
  <c r="H116"/>
  <c r="C116"/>
  <c r="P98"/>
  <c r="K98"/>
  <c r="H98"/>
  <c r="C98"/>
  <c r="P79"/>
  <c r="K79"/>
  <c r="H79"/>
  <c r="C79"/>
  <c r="P2"/>
  <c r="K2"/>
  <c r="H2"/>
  <c r="C2"/>
  <c r="A15"/>
  <c r="A9"/>
  <c r="B20"/>
  <c r="B39"/>
  <c r="B59"/>
  <c r="B78"/>
  <c r="B97"/>
  <c r="B115"/>
  <c r="B133"/>
  <c r="B151"/>
  <c r="B171"/>
  <c r="G1"/>
  <c r="J20"/>
  <c r="J39"/>
  <c r="J59"/>
  <c r="J78"/>
  <c r="J97"/>
  <c r="J115"/>
  <c r="J133"/>
  <c r="J151"/>
  <c r="J171"/>
  <c r="K5"/>
  <c r="P24"/>
  <c r="C43"/>
  <c r="H63"/>
  <c r="K82"/>
  <c r="P101"/>
  <c r="C119"/>
  <c r="H137"/>
  <c r="K155"/>
  <c r="P175"/>
  <c r="H5"/>
  <c r="C24"/>
  <c r="P43"/>
  <c r="K63"/>
  <c r="H82"/>
  <c r="C101"/>
  <c r="P119"/>
  <c r="K137"/>
  <c r="H155"/>
  <c r="C175"/>
  <c r="H24"/>
  <c r="K43"/>
  <c r="P63"/>
  <c r="C82"/>
  <c r="H101"/>
  <c r="K119"/>
  <c r="P137"/>
  <c r="C155"/>
  <c r="H175"/>
  <c r="O1"/>
  <c r="O39"/>
  <c r="O78"/>
  <c r="O115"/>
  <c r="O151"/>
  <c r="J1"/>
  <c r="C39"/>
  <c r="C78"/>
  <c r="C115"/>
  <c r="C151"/>
  <c r="G39"/>
  <c r="G78"/>
  <c r="G115"/>
  <c r="P133" l="1"/>
  <c r="P97"/>
  <c r="P59"/>
  <c r="P20"/>
  <c r="K1"/>
  <c r="H20"/>
  <c r="K39"/>
  <c r="K59"/>
  <c r="H78"/>
  <c r="K97"/>
  <c r="C97"/>
  <c r="P115"/>
  <c r="C133"/>
  <c r="K151"/>
  <c r="H171"/>
  <c r="P1"/>
  <c r="H39"/>
  <c r="H59"/>
  <c r="P78"/>
  <c r="H115"/>
  <c r="H133"/>
  <c r="P151"/>
  <c r="P171"/>
</calcChain>
</file>

<file path=xl/sharedStrings.xml><?xml version="1.0" encoding="utf-8"?>
<sst xmlns="http://schemas.openxmlformats.org/spreadsheetml/2006/main" count="363" uniqueCount="55">
  <si>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</si>
  <si>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</si>
  <si>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</si>
  <si>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</si>
  <si>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</si>
  <si>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</si>
  <si>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</si>
  <si>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</si>
  <si>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</si>
  <si>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</si>
  <si>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</si>
  <si>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</si>
  <si>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</si>
  <si>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</si>
  <si>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</si>
  <si>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</si>
  <si>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</si>
  <si>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</si>
  <si>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</si>
  <si>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</si>
  <si>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</si>
  <si>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</si>
  <si>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</si>
  <si>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Super Liga</t>
  </si>
  <si>
    <t>El Carmen</t>
  </si>
  <si>
    <t>Macabi</t>
  </si>
  <si>
    <t>Porteñas</t>
  </si>
  <si>
    <t>Stella Maris</t>
  </si>
  <si>
    <t>B.Central</t>
  </si>
  <si>
    <t>E.Echea A</t>
  </si>
  <si>
    <t>El Sosiego</t>
  </si>
  <si>
    <t>Zona Hockey</t>
  </si>
  <si>
    <t>CISSAB</t>
  </si>
  <si>
    <t>S.Agustin T</t>
  </si>
  <si>
    <t>Las Heras A</t>
  </si>
  <si>
    <t>Suerñas</t>
  </si>
  <si>
    <t>Las Chulas</t>
  </si>
  <si>
    <t>Grilli</t>
  </si>
  <si>
    <t>Azuladas</t>
  </si>
  <si>
    <t xml:space="preserve">Porteñas </t>
  </si>
  <si>
    <t>Sureñas</t>
  </si>
  <si>
    <t xml:space="preserve">CISSAB </t>
  </si>
  <si>
    <t>Domingo 7 de Abril</t>
  </si>
  <si>
    <t>2--2</t>
  </si>
  <si>
    <t>3--0</t>
  </si>
  <si>
    <t>0--2</t>
  </si>
  <si>
    <t>0--0</t>
  </si>
  <si>
    <t>0--3</t>
  </si>
  <si>
    <t>0--1</t>
  </si>
  <si>
    <t>2--0</t>
  </si>
  <si>
    <t>1--1</t>
  </si>
  <si>
    <t>1--0</t>
  </si>
  <si>
    <t>0--5</t>
  </si>
  <si>
    <t>2--1</t>
  </si>
  <si>
    <t>5--0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</si>
</sst>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38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9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64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5" applyNumberFormat="0" applyFont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1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4" fillId="0" borderId="0" xfId="0" applyFont="1" applyFill="1" applyBorder="1"/>
    <xf numFmtId="0" fontId="14" fillId="0" borderId="23" xfId="0" applyFont="1" applyBorder="1"/>
    <xf numFmtId="0" fontId="7" fillId="24" borderId="13" xfId="0" applyFont="1" applyFill="1" applyBorder="1"/>
    <xf numFmtId="0" fontId="32" fillId="0" borderId="24" xfId="0" applyFont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5" fillId="25" borderId="3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25" borderId="31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3" fillId="0" borderId="0" xfId="0" applyFont="1" applyBorder="1" applyAlignment="1">
      <alignment horizontal="left" readingOrder="1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0" fillId="0" borderId="0" xfId="0" applyFill="1" applyAlignment="1">
      <alignment horizontal="center"/>
    </xf>
    <xf numFmtId="14" fontId="11" fillId="0" borderId="0" xfId="0" applyNumberFormat="1" applyFont="1" applyFill="1" applyBorder="1" applyAlignment="1"/>
    <xf numFmtId="14" fontId="12" fillId="0" borderId="35" xfId="0" applyNumberFormat="1" applyFont="1" applyFill="1" applyBorder="1" applyAlignment="1"/>
    <xf numFmtId="49" fontId="36" fillId="0" borderId="0" xfId="0" applyNumberFormat="1" applyFont="1" applyAlignment="1">
      <alignment horizontal="left" vertical="center"/>
    </xf>
    <xf numFmtId="14" fontId="9" fillId="0" borderId="35" xfId="0" applyNumberFormat="1" applyFont="1" applyFill="1" applyBorder="1" applyAlignment="1"/>
    <xf numFmtId="0" fontId="5" fillId="26" borderId="25" xfId="0" applyFont="1" applyFill="1" applyBorder="1" applyAlignment="1">
      <alignment horizontal="center" vertical="center"/>
    </xf>
    <xf numFmtId="0" fontId="5" fillId="26" borderId="24" xfId="0" applyFont="1" applyFill="1" applyBorder="1" applyAlignment="1">
      <alignment horizontal="center" vertical="center"/>
    </xf>
    <xf numFmtId="0" fontId="5" fillId="26" borderId="33" xfId="0" applyFont="1" applyFill="1" applyBorder="1" applyAlignment="1">
      <alignment horizontal="center" vertical="center"/>
    </xf>
    <xf numFmtId="0" fontId="5" fillId="26" borderId="30" xfId="0" applyFont="1" applyFill="1" applyBorder="1" applyAlignment="1">
      <alignment horizontal="center" vertical="center"/>
    </xf>
    <xf numFmtId="0" fontId="5" fillId="28" borderId="27" xfId="0" applyFont="1" applyFill="1" applyBorder="1" applyAlignment="1">
      <alignment horizontal="center" vertical="center"/>
    </xf>
    <xf numFmtId="0" fontId="5" fillId="28" borderId="30" xfId="0" applyFont="1" applyFill="1" applyBorder="1" applyAlignment="1">
      <alignment horizontal="center" vertical="center"/>
    </xf>
    <xf numFmtId="0" fontId="5" fillId="28" borderId="32" xfId="0" applyFont="1" applyFill="1" applyBorder="1" applyAlignment="1">
      <alignment horizontal="center" vertical="center"/>
    </xf>
    <xf numFmtId="0" fontId="5" fillId="27" borderId="28" xfId="0" applyFont="1" applyFill="1" applyBorder="1" applyAlignment="1">
      <alignment horizontal="center" vertical="center"/>
    </xf>
    <xf numFmtId="0" fontId="5" fillId="27" borderId="31" xfId="0" applyFont="1" applyFill="1" applyBorder="1" applyAlignment="1">
      <alignment horizontal="center" vertical="center"/>
    </xf>
    <xf numFmtId="0" fontId="5" fillId="27" borderId="33" xfId="0" applyFont="1" applyFill="1" applyBorder="1" applyAlignment="1">
      <alignment horizontal="center" vertical="center"/>
    </xf>
    <xf numFmtId="0" fontId="5" fillId="30" borderId="29" xfId="0" applyFont="1" applyFill="1" applyBorder="1" applyAlignment="1">
      <alignment horizontal="center" vertical="center"/>
    </xf>
    <xf numFmtId="0" fontId="5" fillId="30" borderId="32" xfId="0" applyFont="1" applyFill="1" applyBorder="1" applyAlignment="1">
      <alignment horizontal="center" vertical="center"/>
    </xf>
    <xf numFmtId="0" fontId="5" fillId="30" borderId="31" xfId="0" applyFont="1" applyFill="1" applyBorder="1" applyAlignment="1">
      <alignment horizontal="center" vertical="center"/>
    </xf>
    <xf numFmtId="0" fontId="5" fillId="31" borderId="25" xfId="0" applyFont="1" applyFill="1" applyBorder="1" applyAlignment="1">
      <alignment horizontal="center" vertical="center"/>
    </xf>
    <xf numFmtId="0" fontId="5" fillId="31" borderId="31" xfId="0" applyFont="1" applyFill="1" applyBorder="1" applyAlignment="1">
      <alignment horizontal="center" vertical="center"/>
    </xf>
    <xf numFmtId="0" fontId="5" fillId="31" borderId="3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 vertical="center"/>
    </xf>
    <xf numFmtId="0" fontId="5" fillId="29" borderId="27" xfId="0" applyFont="1" applyFill="1" applyBorder="1" applyAlignment="1">
      <alignment horizontal="center" vertical="center"/>
    </xf>
    <xf numFmtId="0" fontId="5" fillId="29" borderId="30" xfId="0" applyFont="1" applyFill="1" applyBorder="1" applyAlignment="1">
      <alignment horizontal="center" vertical="center"/>
    </xf>
    <xf numFmtId="0" fontId="5" fillId="29" borderId="31" xfId="0" applyFont="1" applyFill="1" applyBorder="1" applyAlignment="1">
      <alignment horizontal="center" vertical="center"/>
    </xf>
    <xf numFmtId="0" fontId="5" fillId="29" borderId="34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5" fillId="37" borderId="31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5" fillId="39" borderId="30" xfId="0" applyFont="1" applyFill="1" applyBorder="1" applyAlignment="1">
      <alignment horizontal="center" vertical="center"/>
    </xf>
    <xf numFmtId="0" fontId="5" fillId="39" borderId="31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5" fillId="40" borderId="31" xfId="0" applyFont="1" applyFill="1" applyBorder="1" applyAlignment="1">
      <alignment horizontal="center" vertical="center"/>
    </xf>
    <xf numFmtId="0" fontId="5" fillId="40" borderId="30" xfId="0" applyFont="1" applyFill="1" applyBorder="1" applyAlignment="1">
      <alignment horizontal="center" vertical="center"/>
    </xf>
    <xf numFmtId="0" fontId="5" fillId="40" borderId="33" xfId="0" applyFont="1" applyFill="1" applyBorder="1" applyAlignment="1">
      <alignment horizontal="center" vertical="center"/>
    </xf>
    <xf numFmtId="0" fontId="37" fillId="32" borderId="30" xfId="0" applyFont="1" applyFill="1" applyBorder="1" applyAlignment="1">
      <alignment horizontal="center" vertical="center"/>
    </xf>
    <xf numFmtId="0" fontId="37" fillId="32" borderId="18" xfId="0" applyFont="1" applyFill="1" applyBorder="1" applyAlignment="1">
      <alignment horizontal="center" vertical="center"/>
    </xf>
    <xf numFmtId="0" fontId="37" fillId="41" borderId="31" xfId="0" applyFont="1" applyFill="1" applyBorder="1" applyAlignment="1">
      <alignment horizontal="center" vertical="center"/>
    </xf>
    <xf numFmtId="0" fontId="5" fillId="41" borderId="34" xfId="0" applyFont="1" applyFill="1" applyBorder="1" applyAlignment="1">
      <alignment horizontal="center" vertical="center"/>
    </xf>
    <xf numFmtId="0" fontId="37" fillId="41" borderId="34" xfId="0" applyFont="1" applyFill="1" applyBorder="1" applyAlignment="1">
      <alignment horizontal="center" vertical="center"/>
    </xf>
    <xf numFmtId="0" fontId="37" fillId="41" borderId="33" xfId="0" applyFont="1" applyFill="1" applyBorder="1" applyAlignment="1">
      <alignment horizontal="center" vertical="center"/>
    </xf>
    <xf numFmtId="0" fontId="37" fillId="32" borderId="32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Euro" xfId="32"/>
    <cellStyle name="Incorrecto" xfId="33" builtinId="27" customBuiltin="1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13" Type="http://schemas.openxmlformats.org/officeDocument/2006/relationships/image" Target="../media/image18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12" Type="http://schemas.openxmlformats.org/officeDocument/2006/relationships/image" Target="../media/image17.jpeg"/><Relationship Id="rId17" Type="http://schemas.openxmlformats.org/officeDocument/2006/relationships/image" Target="../media/image1.jpeg"/><Relationship Id="rId2" Type="http://schemas.openxmlformats.org/officeDocument/2006/relationships/image" Target="../media/image7.jpeg"/><Relationship Id="rId16" Type="http://schemas.openxmlformats.org/officeDocument/2006/relationships/image" Target="../media/image21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11" Type="http://schemas.openxmlformats.org/officeDocument/2006/relationships/image" Target="../media/image16.jpeg"/><Relationship Id="rId5" Type="http://schemas.openxmlformats.org/officeDocument/2006/relationships/image" Target="../media/image10.jpeg"/><Relationship Id="rId15" Type="http://schemas.openxmlformats.org/officeDocument/2006/relationships/image" Target="../media/image20.jpeg"/><Relationship Id="rId10" Type="http://schemas.openxmlformats.org/officeDocument/2006/relationships/image" Target="../media/image15.jpeg"/><Relationship Id="rId4" Type="http://schemas.openxmlformats.org/officeDocument/2006/relationships/image" Target="../media/image9.jpeg"/><Relationship Id="rId9" Type="http://schemas.openxmlformats.org/officeDocument/2006/relationships/image" Target="../media/image14.jpeg"/><Relationship Id="rId14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412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0</xdr:row>
      <xdr:rowOff>95250</xdr:rowOff>
    </xdr:from>
    <xdr:to>
      <xdr:col>4</xdr:col>
      <xdr:colOff>371475</xdr:colOff>
      <xdr:row>3</xdr:row>
      <xdr:rowOff>190500</xdr:rowOff>
    </xdr:to>
    <xdr:pic>
      <xdr:nvPicPr>
        <xdr:cNvPr id="412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7325" y="95250"/>
          <a:ext cx="12573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4122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38625" y="66675"/>
          <a:ext cx="20859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123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43425" y="923925"/>
          <a:ext cx="16859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723900</xdr:colOff>
      <xdr:row>3</xdr:row>
      <xdr:rowOff>104775</xdr:rowOff>
    </xdr:from>
    <xdr:to>
      <xdr:col>9</xdr:col>
      <xdr:colOff>857250</xdr:colOff>
      <xdr:row>3</xdr:row>
      <xdr:rowOff>685800</xdr:rowOff>
    </xdr:to>
    <xdr:pic>
      <xdr:nvPicPr>
        <xdr:cNvPr id="4124" name="2 Imagen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38625" y="1466850"/>
          <a:ext cx="21907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465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146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1467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1468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1469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1470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1471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1472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1473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474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475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1476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1477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1478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1479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1480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1481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1482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1483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1484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1485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1486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1487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1488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489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1490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1491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492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1493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1494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1495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1496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1497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1498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1499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1500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1501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1502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1503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1504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1505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1506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1507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1508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1509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1510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1511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1512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1513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1514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1515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1516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1517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1518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1519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1520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1521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1522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1523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1524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1525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1526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1527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1528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1529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1530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1531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1532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123825</xdr:rowOff>
    </xdr:from>
    <xdr:to>
      <xdr:col>19</xdr:col>
      <xdr:colOff>0</xdr:colOff>
      <xdr:row>4</xdr:row>
      <xdr:rowOff>76200</xdr:rowOff>
    </xdr:to>
    <xdr:pic>
      <xdr:nvPicPr>
        <xdr:cNvPr id="1533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47625</xdr:rowOff>
    </xdr:to>
    <xdr:pic>
      <xdr:nvPicPr>
        <xdr:cNvPr id="1534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47625</xdr:rowOff>
    </xdr:to>
    <xdr:pic>
      <xdr:nvPicPr>
        <xdr:cNvPr id="1535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76200</xdr:rowOff>
    </xdr:to>
    <xdr:pic>
      <xdr:nvPicPr>
        <xdr:cNvPr id="1536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76200</xdr:rowOff>
    </xdr:to>
    <xdr:pic>
      <xdr:nvPicPr>
        <xdr:cNvPr id="1537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58</xdr:row>
      <xdr:rowOff>123825</xdr:rowOff>
    </xdr:from>
    <xdr:to>
      <xdr:col>19</xdr:col>
      <xdr:colOff>0</xdr:colOff>
      <xdr:row>62</xdr:row>
      <xdr:rowOff>76200</xdr:rowOff>
    </xdr:to>
    <xdr:pic>
      <xdr:nvPicPr>
        <xdr:cNvPr id="1538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47625</xdr:rowOff>
    </xdr:to>
    <xdr:pic>
      <xdr:nvPicPr>
        <xdr:cNvPr id="1539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47625</xdr:rowOff>
    </xdr:to>
    <xdr:pic>
      <xdr:nvPicPr>
        <xdr:cNvPr id="1540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76200</xdr:rowOff>
    </xdr:to>
    <xdr:pic>
      <xdr:nvPicPr>
        <xdr:cNvPr id="1541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76200</xdr:rowOff>
    </xdr:to>
    <xdr:pic>
      <xdr:nvPicPr>
        <xdr:cNvPr id="1542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47625</xdr:rowOff>
    </xdr:to>
    <xdr:pic>
      <xdr:nvPicPr>
        <xdr:cNvPr id="1543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76200</xdr:rowOff>
    </xdr:to>
    <xdr:pic>
      <xdr:nvPicPr>
        <xdr:cNvPr id="1544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47625</xdr:rowOff>
    </xdr:to>
    <xdr:pic>
      <xdr:nvPicPr>
        <xdr:cNvPr id="1545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76200</xdr:rowOff>
    </xdr:to>
    <xdr:pic>
      <xdr:nvPicPr>
        <xdr:cNvPr id="1546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47625</xdr:rowOff>
    </xdr:to>
    <xdr:pic>
      <xdr:nvPicPr>
        <xdr:cNvPr id="1547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76200</xdr:rowOff>
    </xdr:to>
    <xdr:pic>
      <xdr:nvPicPr>
        <xdr:cNvPr id="1548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170</xdr:row>
      <xdr:rowOff>123825</xdr:rowOff>
    </xdr:from>
    <xdr:to>
      <xdr:col>19</xdr:col>
      <xdr:colOff>0</xdr:colOff>
      <xdr:row>174</xdr:row>
      <xdr:rowOff>76200</xdr:rowOff>
    </xdr:to>
    <xdr:pic>
      <xdr:nvPicPr>
        <xdr:cNvPr id="1549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A2" zoomScale="75" workbookViewId="0">
      <selection activeCell="I14" sqref="I14"/>
    </sheetView>
  </sheetViews>
  <sheetFormatPr baseColWidth="10" defaultRowHeight="12.75"/>
  <cols>
    <col min="1" max="1" width="6" style="28" customWidth="1"/>
    <col min="2" max="2" width="14" style="25" customWidth="1"/>
    <col min="3" max="3" width="7.140625" customWidth="1"/>
    <col min="4" max="4" width="13.140625" customWidth="1"/>
    <col min="5" max="5" width="13.140625" style="25" customWidth="1"/>
    <col min="6" max="6" width="6.85546875" customWidth="1"/>
    <col min="7" max="7" width="15" style="25" customWidth="1"/>
    <col min="8" max="8" width="13.85546875" style="25" customWidth="1"/>
    <col min="9" max="9" width="6.42578125" customWidth="1"/>
    <col min="10" max="10" width="14.28515625" style="25" customWidth="1"/>
    <col min="11" max="11" width="14.140625" style="25" customWidth="1"/>
    <col min="12" max="12" width="7.140625" customWidth="1"/>
    <col min="13" max="13" width="15.7109375" style="25" customWidth="1"/>
  </cols>
  <sheetData>
    <row r="1" spans="1:13" ht="36.75" customHeight="1">
      <c r="D1" s="112"/>
      <c r="E1" s="112"/>
      <c r="F1" s="112"/>
      <c r="G1" s="42"/>
      <c r="H1" s="42"/>
      <c r="I1" s="43"/>
      <c r="K1" s="44" t="s">
        <v>12</v>
      </c>
    </row>
    <row r="2" spans="1:13" ht="35.25" customHeight="1">
      <c r="G2" s="46"/>
      <c r="H2" s="46"/>
      <c r="I2" s="47"/>
      <c r="J2" s="42"/>
      <c r="K2" s="45" t="s">
        <v>11</v>
      </c>
      <c r="L2" s="43"/>
      <c r="M2" s="48"/>
    </row>
    <row r="3" spans="1:13" ht="35.25" customHeight="1">
      <c r="F3" s="45"/>
      <c r="G3" s="46"/>
      <c r="H3" s="46"/>
      <c r="I3" s="47"/>
      <c r="J3" s="42"/>
      <c r="K3" s="51" t="s">
        <v>22</v>
      </c>
      <c r="L3" s="43"/>
      <c r="M3" s="49"/>
    </row>
    <row r="4" spans="1:13" ht="63" customHeight="1" thickBot="1">
      <c r="B4" s="52" t="s">
        <v>42</v>
      </c>
      <c r="E4" s="50"/>
      <c r="F4" s="45"/>
      <c r="G4" s="46"/>
      <c r="H4" s="46"/>
      <c r="I4" s="47"/>
      <c r="L4" s="43"/>
      <c r="M4" s="48"/>
    </row>
    <row r="5" spans="1:13" ht="18" customHeight="1" thickBot="1">
      <c r="B5" s="29" t="s">
        <v>8</v>
      </c>
      <c r="C5" s="30"/>
      <c r="D5" s="31">
        <v>1</v>
      </c>
      <c r="E5" s="29" t="s">
        <v>8</v>
      </c>
      <c r="F5" s="30"/>
      <c r="G5" s="31">
        <v>2</v>
      </c>
      <c r="H5" s="29" t="s">
        <v>8</v>
      </c>
      <c r="I5" s="30"/>
      <c r="J5" s="31">
        <v>3</v>
      </c>
      <c r="K5" s="29" t="s">
        <v>8</v>
      </c>
      <c r="L5" s="30"/>
      <c r="M5" s="31">
        <v>4</v>
      </c>
    </row>
    <row r="6" spans="1:13" ht="18" customHeight="1" thickBot="1">
      <c r="B6" s="109" t="s">
        <v>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1:13" ht="36" customHeight="1">
      <c r="A7" s="36" t="s">
        <v>10</v>
      </c>
      <c r="B7" s="53" t="s">
        <v>24</v>
      </c>
      <c r="C7" s="107" t="s">
        <v>46</v>
      </c>
      <c r="D7" s="57" t="s">
        <v>25</v>
      </c>
      <c r="E7" s="60" t="s">
        <v>26</v>
      </c>
      <c r="F7" s="107" t="s">
        <v>45</v>
      </c>
      <c r="G7" s="63" t="s">
        <v>27</v>
      </c>
      <c r="H7" s="66" t="s">
        <v>28</v>
      </c>
      <c r="I7" s="107" t="s">
        <v>43</v>
      </c>
      <c r="J7" s="72" t="s">
        <v>29</v>
      </c>
      <c r="K7" s="76" t="s">
        <v>30</v>
      </c>
      <c r="L7" s="107" t="s">
        <v>44</v>
      </c>
      <c r="M7" s="80" t="s">
        <v>31</v>
      </c>
    </row>
    <row r="8" spans="1:13" ht="33.75" customHeight="1">
      <c r="A8" s="36" t="s">
        <v>13</v>
      </c>
      <c r="B8" s="58" t="s">
        <v>25</v>
      </c>
      <c r="C8" s="108" t="s">
        <v>47</v>
      </c>
      <c r="D8" s="84" t="s">
        <v>38</v>
      </c>
      <c r="E8" s="87" t="s">
        <v>34</v>
      </c>
      <c r="F8" s="108" t="s">
        <v>48</v>
      </c>
      <c r="G8" s="90" t="s">
        <v>35</v>
      </c>
      <c r="H8" s="92" t="s">
        <v>36</v>
      </c>
      <c r="I8" s="108" t="s">
        <v>49</v>
      </c>
      <c r="J8" s="95" t="s">
        <v>37</v>
      </c>
      <c r="K8" s="98" t="s">
        <v>32</v>
      </c>
      <c r="L8" s="108" t="s">
        <v>51</v>
      </c>
      <c r="M8" s="100" t="s">
        <v>33</v>
      </c>
    </row>
    <row r="9" spans="1:13" ht="34.5" customHeight="1">
      <c r="A9" s="36" t="s">
        <v>14</v>
      </c>
      <c r="B9" s="69"/>
      <c r="C9" s="106" t="s">
        <v>7</v>
      </c>
      <c r="D9" s="71"/>
      <c r="E9" s="64" t="s">
        <v>27</v>
      </c>
      <c r="F9" s="108" t="s">
        <v>48</v>
      </c>
      <c r="G9" s="54" t="s">
        <v>24</v>
      </c>
      <c r="H9" s="73" t="s">
        <v>29</v>
      </c>
      <c r="I9" s="108" t="s">
        <v>49</v>
      </c>
      <c r="J9" s="61" t="s">
        <v>26</v>
      </c>
      <c r="K9" s="81" t="s">
        <v>31</v>
      </c>
      <c r="L9" s="108" t="s">
        <v>50</v>
      </c>
      <c r="M9" s="67" t="s">
        <v>28</v>
      </c>
    </row>
    <row r="10" spans="1:13" ht="30" customHeight="1">
      <c r="A10" s="36" t="s">
        <v>15</v>
      </c>
      <c r="B10" s="77" t="s">
        <v>30</v>
      </c>
      <c r="C10" s="108" t="s">
        <v>46</v>
      </c>
      <c r="D10" s="102" t="s">
        <v>33</v>
      </c>
      <c r="E10" s="85" t="s">
        <v>38</v>
      </c>
      <c r="F10" s="108" t="s">
        <v>51</v>
      </c>
      <c r="G10" s="54" t="s">
        <v>24</v>
      </c>
      <c r="H10" s="96" t="s">
        <v>37</v>
      </c>
      <c r="I10" s="108" t="s">
        <v>50</v>
      </c>
      <c r="J10" s="88" t="s">
        <v>34</v>
      </c>
      <c r="K10" s="59" t="s">
        <v>25</v>
      </c>
      <c r="L10" s="108" t="s">
        <v>52</v>
      </c>
      <c r="M10" s="93" t="s">
        <v>36</v>
      </c>
    </row>
    <row r="11" spans="1:13" ht="31.5" customHeight="1">
      <c r="A11" s="36" t="s">
        <v>16</v>
      </c>
      <c r="B11" s="91" t="s">
        <v>35</v>
      </c>
      <c r="C11" s="108" t="s">
        <v>46</v>
      </c>
      <c r="D11" s="99" t="s">
        <v>32</v>
      </c>
      <c r="E11" s="106"/>
      <c r="F11" s="106" t="s">
        <v>7</v>
      </c>
      <c r="G11" s="106"/>
      <c r="H11" s="62" t="s">
        <v>39</v>
      </c>
      <c r="I11" s="108" t="s">
        <v>48</v>
      </c>
      <c r="J11" s="82" t="s">
        <v>31</v>
      </c>
      <c r="K11" s="59" t="s">
        <v>25</v>
      </c>
      <c r="L11" s="108" t="s">
        <v>48</v>
      </c>
      <c r="M11" s="65" t="s">
        <v>27</v>
      </c>
    </row>
    <row r="12" spans="1:13" ht="36" customHeight="1">
      <c r="A12" s="36" t="s">
        <v>9</v>
      </c>
      <c r="B12" s="56" t="s">
        <v>24</v>
      </c>
      <c r="C12" s="108" t="s">
        <v>53</v>
      </c>
      <c r="D12" s="74" t="s">
        <v>29</v>
      </c>
      <c r="E12" s="85" t="s">
        <v>38</v>
      </c>
      <c r="F12" s="108" t="s">
        <v>46</v>
      </c>
      <c r="G12" s="94" t="s">
        <v>36</v>
      </c>
      <c r="H12" s="68" t="s">
        <v>28</v>
      </c>
      <c r="I12" s="108" t="s">
        <v>48</v>
      </c>
      <c r="J12" s="100" t="s">
        <v>33</v>
      </c>
      <c r="K12" s="89" t="s">
        <v>34</v>
      </c>
      <c r="L12" s="108" t="s">
        <v>50</v>
      </c>
      <c r="M12" s="82" t="s">
        <v>31</v>
      </c>
    </row>
    <row r="13" spans="1:13" ht="37.5" customHeight="1">
      <c r="A13" s="36" t="s">
        <v>17</v>
      </c>
      <c r="B13" s="69"/>
      <c r="C13" s="106" t="s">
        <v>7</v>
      </c>
      <c r="D13" s="71"/>
      <c r="E13" s="78" t="s">
        <v>30</v>
      </c>
      <c r="F13" s="108" t="s">
        <v>46</v>
      </c>
      <c r="G13" s="90" t="s">
        <v>40</v>
      </c>
      <c r="H13" s="98" t="s">
        <v>32</v>
      </c>
      <c r="I13" s="108" t="s">
        <v>49</v>
      </c>
      <c r="J13" s="95" t="s">
        <v>37</v>
      </c>
      <c r="K13" s="69"/>
      <c r="L13" s="106" t="s">
        <v>7</v>
      </c>
      <c r="M13" s="71"/>
    </row>
    <row r="14" spans="1:13" ht="36" customHeight="1">
      <c r="A14" s="37" t="s">
        <v>18</v>
      </c>
      <c r="B14" s="103" t="s">
        <v>33</v>
      </c>
      <c r="C14" s="108" t="s">
        <v>50</v>
      </c>
      <c r="D14" s="86" t="s">
        <v>38</v>
      </c>
      <c r="E14" s="69"/>
      <c r="F14" s="106" t="s">
        <v>7</v>
      </c>
      <c r="G14" s="71"/>
      <c r="H14" s="55" t="s">
        <v>24</v>
      </c>
      <c r="I14" s="108" t="s">
        <v>51</v>
      </c>
      <c r="J14" s="101" t="s">
        <v>34</v>
      </c>
      <c r="K14" s="92" t="s">
        <v>36</v>
      </c>
      <c r="L14" s="108" t="s">
        <v>54</v>
      </c>
      <c r="M14" s="65" t="s">
        <v>27</v>
      </c>
    </row>
    <row r="15" spans="1:13" ht="30.75" customHeight="1">
      <c r="A15" s="37" t="s">
        <v>19</v>
      </c>
      <c r="B15" s="79" t="s">
        <v>30</v>
      </c>
      <c r="C15" s="108" t="s">
        <v>51</v>
      </c>
      <c r="D15" s="67" t="s">
        <v>28</v>
      </c>
      <c r="E15" s="91" t="s">
        <v>35</v>
      </c>
      <c r="F15" s="108" t="s">
        <v>46</v>
      </c>
      <c r="G15" s="83" t="s">
        <v>31</v>
      </c>
      <c r="H15" s="97" t="s">
        <v>37</v>
      </c>
      <c r="I15" s="108" t="s">
        <v>43</v>
      </c>
      <c r="J15" s="75" t="s">
        <v>29</v>
      </c>
      <c r="K15" s="104" t="s">
        <v>41</v>
      </c>
      <c r="L15" s="108" t="s">
        <v>48</v>
      </c>
      <c r="M15" s="61" t="s">
        <v>26</v>
      </c>
    </row>
    <row r="16" spans="1:13" ht="36" customHeight="1">
      <c r="A16" s="37" t="s">
        <v>20</v>
      </c>
      <c r="B16" s="38"/>
      <c r="C16" s="39" t="s">
        <v>7</v>
      </c>
      <c r="D16" s="40"/>
      <c r="E16" s="41"/>
      <c r="F16" s="39" t="s">
        <v>7</v>
      </c>
      <c r="G16" s="41"/>
      <c r="H16" s="38"/>
      <c r="I16" s="39" t="s">
        <v>7</v>
      </c>
      <c r="J16" s="40"/>
      <c r="K16" s="105"/>
      <c r="L16" s="70" t="s">
        <v>7</v>
      </c>
      <c r="M16" s="71"/>
    </row>
  </sheetData>
  <mergeCells count="2">
    <mergeCell ref="B6:M6"/>
    <mergeCell ref="D1:F1"/>
  </mergeCells>
  <phoneticPr fontId="10" type="noConversion"/>
  <pageMargins left="0.19685039370078741" right="0.19685039370078741" top="0.39370078740157483" bottom="0.39370078740157483" header="0.11811023622047245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zoomScale="70" workbookViewId="0">
      <selection activeCell="A190" sqref="A190:IV223"/>
    </sheetView>
  </sheetViews>
  <sheetFormatPr baseColWidth="10" defaultRowHeight="12.75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8" max="18" width="2.5703125" style="1" customWidth="1"/>
    <col min="19" max="19" width="11.42578125" hidden="1" customWidth="1"/>
  </cols>
  <sheetData>
    <row r="1" spans="1:19" ht="15.75" thickTop="1">
      <c r="A1" s="6"/>
      <c r="B1" s="32" t="str">
        <f>IF(Fixture!D1="Futbol","FUTBOL","")</f>
        <v/>
      </c>
      <c r="C1" s="33" t="str">
        <f>IF(Fixture!D1="Hockey","HOCKEY","")</f>
        <v/>
      </c>
      <c r="D1" s="3"/>
      <c r="E1" s="1"/>
      <c r="F1" s="6"/>
      <c r="G1" s="18" t="str">
        <f>B1</f>
        <v/>
      </c>
      <c r="H1" s="34" t="str">
        <f>$C$1</f>
        <v/>
      </c>
      <c r="I1" s="6"/>
      <c r="J1" s="18" t="str">
        <f>B1</f>
        <v/>
      </c>
      <c r="K1" s="34" t="str">
        <f>$C$1</f>
        <v/>
      </c>
      <c r="L1" s="3"/>
      <c r="M1" s="1"/>
      <c r="N1" s="6"/>
      <c r="O1" s="18" t="str">
        <f>B1</f>
        <v/>
      </c>
      <c r="P1" s="34" t="str">
        <f>$C$1</f>
        <v/>
      </c>
      <c r="S1" s="1"/>
    </row>
    <row r="2" spans="1:19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S2" s="1"/>
    </row>
    <row r="3" spans="1:19">
      <c r="A3" s="7"/>
      <c r="B3" s="15" t="s">
        <v>3</v>
      </c>
      <c r="C3" s="26" t="str">
        <f>Fixture!$B$4</f>
        <v>Domingo 7 de Abril</v>
      </c>
      <c r="D3" s="1"/>
      <c r="E3" s="1"/>
      <c r="F3" s="7"/>
      <c r="G3" s="15" t="s">
        <v>3</v>
      </c>
      <c r="H3" s="26" t="str">
        <f>Fixture!$B$4</f>
        <v>Domingo 7 de Abril</v>
      </c>
      <c r="I3" s="7"/>
      <c r="J3" s="15" t="s">
        <v>3</v>
      </c>
      <c r="K3" s="26" t="str">
        <f>Fixture!$B$4</f>
        <v>Domingo 7 de Abril</v>
      </c>
      <c r="L3" s="1"/>
      <c r="M3" s="1"/>
      <c r="N3" s="7"/>
      <c r="O3" s="15" t="s">
        <v>3</v>
      </c>
      <c r="P3" s="26" t="str">
        <f>Fixture!$B$4</f>
        <v>Domingo 7 de Abril</v>
      </c>
      <c r="S3" s="1"/>
    </row>
    <row r="4" spans="1:19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>
      <c r="A5" s="7"/>
      <c r="B5" s="19" t="s">
        <v>4</v>
      </c>
      <c r="C5" s="22" t="s">
        <v>23</v>
      </c>
      <c r="D5" s="1"/>
      <c r="E5" s="1"/>
      <c r="F5" s="7"/>
      <c r="G5" s="19" t="s">
        <v>4</v>
      </c>
      <c r="H5" s="22" t="str">
        <f>$C$5</f>
        <v>Super Liga</v>
      </c>
      <c r="I5" s="22"/>
      <c r="J5" s="19" t="s">
        <v>4</v>
      </c>
      <c r="K5" s="22" t="str">
        <f>$C$5</f>
        <v>Super Liga</v>
      </c>
      <c r="L5" s="1"/>
      <c r="M5" s="1"/>
      <c r="N5" s="7"/>
      <c r="O5" s="19" t="s">
        <v>4</v>
      </c>
      <c r="P5" s="22" t="str">
        <f>$C$5</f>
        <v>Super Liga</v>
      </c>
      <c r="S5" s="1"/>
    </row>
    <row r="6" spans="1:19" ht="15">
      <c r="A6" s="35" t="s">
        <v>21</v>
      </c>
      <c r="B6" s="2"/>
      <c r="C6" s="16" t="s">
        <v>2</v>
      </c>
      <c r="D6" s="5"/>
      <c r="E6" s="5"/>
      <c r="F6" s="14" t="str">
        <f>A6</f>
        <v xml:space="preserve">Mamis </v>
      </c>
      <c r="G6" s="2"/>
      <c r="H6" s="16" t="s">
        <v>2</v>
      </c>
      <c r="I6" s="14" t="str">
        <f>A6</f>
        <v xml:space="preserve">Mamis </v>
      </c>
      <c r="J6" s="2"/>
      <c r="K6" s="16" t="s">
        <v>2</v>
      </c>
      <c r="L6" s="5"/>
      <c r="M6" s="5"/>
      <c r="N6" s="14" t="str">
        <f>A6</f>
        <v xml:space="preserve">Mamis </v>
      </c>
      <c r="O6" s="2"/>
      <c r="P6" s="16" t="s">
        <v>2</v>
      </c>
      <c r="R6" s="5"/>
      <c r="S6" s="5"/>
    </row>
    <row r="7" spans="1:19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Fixture!B7</f>
        <v>El Carmen</v>
      </c>
      <c r="B9" s="1"/>
      <c r="C9" s="8"/>
      <c r="D9" s="1"/>
      <c r="E9" s="1"/>
      <c r="F9" s="23" t="str">
        <f>Fixture!E7</f>
        <v>Porteñas</v>
      </c>
      <c r="G9" s="1"/>
      <c r="H9" s="8"/>
      <c r="I9" s="23" t="str">
        <f>Fixture!H7</f>
        <v>B.Central</v>
      </c>
      <c r="J9" s="1"/>
      <c r="K9" s="8"/>
      <c r="L9" s="1"/>
      <c r="M9" s="1"/>
      <c r="N9" s="23" t="str">
        <f>Fixture!K7</f>
        <v>El Sosiego</v>
      </c>
      <c r="O9" s="1"/>
      <c r="P9" s="8"/>
      <c r="S9" s="1"/>
    </row>
    <row r="10" spans="1:19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113" t="s">
        <v>1</v>
      </c>
      <c r="B12" s="114"/>
      <c r="C12" s="8"/>
      <c r="D12" s="1"/>
      <c r="E12" s="1"/>
      <c r="F12" s="113" t="s">
        <v>1</v>
      </c>
      <c r="G12" s="114"/>
      <c r="H12" s="8"/>
      <c r="I12" s="113" t="s">
        <v>1</v>
      </c>
      <c r="J12" s="114"/>
      <c r="K12" s="8"/>
      <c r="L12" s="1"/>
      <c r="M12" s="1"/>
      <c r="N12" s="113" t="s">
        <v>1</v>
      </c>
      <c r="O12" s="114"/>
      <c r="P12" s="8"/>
      <c r="S12" s="1"/>
    </row>
    <row r="13" spans="1:19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Fixture!D7</f>
        <v>Macabi</v>
      </c>
      <c r="B15" s="1"/>
      <c r="C15" s="8"/>
      <c r="D15" s="1"/>
      <c r="E15" s="1"/>
      <c r="F15" s="23" t="str">
        <f>Fixture!G7</f>
        <v>Stella Maris</v>
      </c>
      <c r="G15" s="1"/>
      <c r="H15" s="8"/>
      <c r="I15" s="23" t="str">
        <f>Fixture!J7</f>
        <v>E.Echea A</v>
      </c>
      <c r="J15" s="1"/>
      <c r="K15" s="8"/>
      <c r="L15" s="1"/>
      <c r="M15" s="1"/>
      <c r="N15" s="23" t="str">
        <f>Fixture!M7</f>
        <v>Zona Hockey</v>
      </c>
      <c r="O15" s="1"/>
      <c r="P15" s="8"/>
      <c r="S15" s="1"/>
    </row>
    <row r="16" spans="1:19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Top="1" thickBot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 t="str">
        <f>B1</f>
        <v/>
      </c>
      <c r="C20" s="34" t="str">
        <f>$C$1</f>
        <v/>
      </c>
      <c r="D20" s="3"/>
      <c r="E20" s="1"/>
      <c r="F20" s="6"/>
      <c r="G20" s="18" t="str">
        <f>B1</f>
        <v/>
      </c>
      <c r="H20" s="34" t="str">
        <f>$C$1</f>
        <v/>
      </c>
      <c r="I20" s="6"/>
      <c r="J20" s="18" t="str">
        <f>B1</f>
        <v/>
      </c>
      <c r="K20" s="34" t="str">
        <f>$C$1</f>
        <v/>
      </c>
      <c r="L20" s="3"/>
      <c r="M20" s="1"/>
      <c r="N20" s="6"/>
      <c r="O20" s="18" t="str">
        <f>B1</f>
        <v/>
      </c>
      <c r="P20" s="34" t="str">
        <f>$C$1</f>
        <v/>
      </c>
      <c r="S20" s="1"/>
    </row>
    <row r="21" spans="1:19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S21" s="1"/>
    </row>
    <row r="22" spans="1:19">
      <c r="A22" s="7"/>
      <c r="B22" s="20" t="s">
        <v>3</v>
      </c>
      <c r="C22" s="26" t="str">
        <f>Fixture!$B$4</f>
        <v>Domingo 7 de Abril</v>
      </c>
      <c r="D22" s="1"/>
      <c r="E22" s="1"/>
      <c r="F22" s="7"/>
      <c r="G22" s="15" t="s">
        <v>3</v>
      </c>
      <c r="H22" s="26" t="str">
        <f>Fixture!$B$4</f>
        <v>Domingo 7 de Abril</v>
      </c>
      <c r="I22" s="7"/>
      <c r="J22" s="20" t="s">
        <v>3</v>
      </c>
      <c r="K22" s="26" t="str">
        <f>Fixture!$B$4</f>
        <v>Domingo 7 de Abril</v>
      </c>
      <c r="L22" s="1"/>
      <c r="M22" s="1"/>
      <c r="N22" s="7"/>
      <c r="O22" s="15" t="s">
        <v>3</v>
      </c>
      <c r="P22" s="26" t="str">
        <f>Fixture!$B$4</f>
        <v>Domingo 7 de Abril</v>
      </c>
      <c r="S22" s="1"/>
    </row>
    <row r="23" spans="1:19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>
      <c r="A24" s="7"/>
      <c r="B24" s="21" t="s">
        <v>4</v>
      </c>
      <c r="C24" s="22" t="str">
        <f>$C$5</f>
        <v>Super Liga</v>
      </c>
      <c r="D24" s="1"/>
      <c r="E24" s="1"/>
      <c r="F24" s="7"/>
      <c r="G24" s="19" t="s">
        <v>4</v>
      </c>
      <c r="H24" s="22" t="str">
        <f>$C$5</f>
        <v>Super Liga</v>
      </c>
      <c r="I24" s="7"/>
      <c r="J24" s="21" t="s">
        <v>4</v>
      </c>
      <c r="K24" s="22" t="str">
        <f>$C$5</f>
        <v>Super Liga</v>
      </c>
      <c r="L24" s="1"/>
      <c r="M24" s="1"/>
      <c r="N24" s="7"/>
      <c r="O24" s="19" t="s">
        <v>4</v>
      </c>
      <c r="P24" s="22" t="str">
        <f>$C$5</f>
        <v>Super Liga</v>
      </c>
      <c r="S24" s="1"/>
    </row>
    <row r="25" spans="1:19" ht="15">
      <c r="A25" s="14" t="str">
        <f>A6</f>
        <v xml:space="preserve">Mamis </v>
      </c>
      <c r="B25" s="2"/>
      <c r="C25" s="16" t="s">
        <v>2</v>
      </c>
      <c r="D25" s="5"/>
      <c r="E25" s="5"/>
      <c r="F25" s="14" t="str">
        <f>A6</f>
        <v xml:space="preserve">Mamis </v>
      </c>
      <c r="G25" s="2"/>
      <c r="H25" s="16" t="s">
        <v>2</v>
      </c>
      <c r="I25" s="14" t="str">
        <f>A6</f>
        <v xml:space="preserve">Mamis </v>
      </c>
      <c r="J25" s="2"/>
      <c r="K25" s="16" t="s">
        <v>2</v>
      </c>
      <c r="L25" s="5"/>
      <c r="M25" s="5"/>
      <c r="N25" s="14" t="str">
        <f>A6</f>
        <v xml:space="preserve">Mamis </v>
      </c>
      <c r="O25" s="2"/>
      <c r="P25" s="16" t="s">
        <v>2</v>
      </c>
      <c r="R25" s="5"/>
      <c r="S25" s="5"/>
    </row>
    <row r="26" spans="1:19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Fixture!B8</f>
        <v>Macabi</v>
      </c>
      <c r="B28" s="1"/>
      <c r="C28" s="8"/>
      <c r="D28" s="1"/>
      <c r="E28" s="1"/>
      <c r="F28" s="23" t="str">
        <f>Fixture!E8</f>
        <v>Las Heras A</v>
      </c>
      <c r="G28" s="1"/>
      <c r="H28" s="8"/>
      <c r="I28" s="23" t="str">
        <f>Fixture!H8</f>
        <v>Las Chulas</v>
      </c>
      <c r="J28" s="1"/>
      <c r="K28" s="8"/>
      <c r="L28" s="1"/>
      <c r="M28" s="1"/>
      <c r="N28" s="23" t="str">
        <f>Fixture!K8</f>
        <v>CISSAB</v>
      </c>
      <c r="O28" s="1"/>
      <c r="P28" s="8"/>
      <c r="S28" s="1"/>
    </row>
    <row r="29" spans="1:19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113" t="s">
        <v>1</v>
      </c>
      <c r="B31" s="114"/>
      <c r="C31" s="8"/>
      <c r="D31" s="1"/>
      <c r="E31" s="1"/>
      <c r="F31" s="113" t="s">
        <v>1</v>
      </c>
      <c r="G31" s="114"/>
      <c r="H31" s="8"/>
      <c r="I31" s="113" t="s">
        <v>1</v>
      </c>
      <c r="J31" s="114"/>
      <c r="K31" s="8"/>
      <c r="L31" s="1"/>
      <c r="M31" s="1"/>
      <c r="N31" s="113" t="s">
        <v>1</v>
      </c>
      <c r="O31" s="114"/>
      <c r="P31" s="8"/>
      <c r="S31" s="1"/>
    </row>
    <row r="32" spans="1:19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Fixture!$D8</f>
        <v>Azuladas</v>
      </c>
      <c r="B34" s="1"/>
      <c r="C34" s="8"/>
      <c r="D34" s="1"/>
      <c r="E34" s="1"/>
      <c r="F34" s="23" t="str">
        <f>Fixture!G8</f>
        <v>Suerñas</v>
      </c>
      <c r="G34" s="1"/>
      <c r="H34" s="8"/>
      <c r="I34" s="23" t="str">
        <f>Fixture!J8</f>
        <v>Grilli</v>
      </c>
      <c r="J34" s="1"/>
      <c r="K34" s="8"/>
      <c r="L34" s="1"/>
      <c r="M34" s="1"/>
      <c r="N34" s="23" t="str">
        <f>Fixture!M8</f>
        <v>S.Agustin T</v>
      </c>
      <c r="O34" s="1"/>
      <c r="P34" s="8"/>
      <c r="S34" s="1"/>
    </row>
    <row r="35" spans="1:19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Top="1" thickBot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 t="str">
        <f>B1</f>
        <v/>
      </c>
      <c r="C39" s="34" t="str">
        <f>$C$1</f>
        <v/>
      </c>
      <c r="D39" s="3"/>
      <c r="E39" s="1"/>
      <c r="F39" s="6"/>
      <c r="G39" s="18" t="str">
        <f>B1</f>
        <v/>
      </c>
      <c r="H39" s="34" t="str">
        <f>$C$1</f>
        <v/>
      </c>
      <c r="I39" s="6"/>
      <c r="J39" s="18" t="str">
        <f>B1</f>
        <v/>
      </c>
      <c r="K39" s="34" t="str">
        <f>$C$1</f>
        <v/>
      </c>
      <c r="L39" s="3"/>
      <c r="M39" s="1"/>
      <c r="N39" s="6"/>
      <c r="O39" s="18" t="str">
        <f>B1</f>
        <v/>
      </c>
      <c r="P39" s="34" t="str">
        <f>$C$1</f>
        <v/>
      </c>
      <c r="S39" s="1"/>
    </row>
    <row r="40" spans="1:19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S40" s="1"/>
    </row>
    <row r="41" spans="1:19">
      <c r="A41" s="7"/>
      <c r="B41" s="15" t="s">
        <v>3</v>
      </c>
      <c r="C41" s="26" t="str">
        <f>Fixture!$B$4</f>
        <v>Domingo 7 de Abril</v>
      </c>
      <c r="D41" s="1"/>
      <c r="E41" s="1"/>
      <c r="F41" s="7"/>
      <c r="G41" s="15" t="s">
        <v>3</v>
      </c>
      <c r="H41" s="26" t="str">
        <f>Fixture!$B$4</f>
        <v>Domingo 7 de Abril</v>
      </c>
      <c r="I41" s="7"/>
      <c r="J41" s="15" t="s">
        <v>3</v>
      </c>
      <c r="K41" s="26" t="str">
        <f>Fixture!$B$4</f>
        <v>Domingo 7 de Abril</v>
      </c>
      <c r="L41" s="1"/>
      <c r="M41" s="1"/>
      <c r="N41" s="7"/>
      <c r="O41" s="15" t="s">
        <v>3</v>
      </c>
      <c r="P41" s="26" t="str">
        <f>Fixture!$B$4</f>
        <v>Domingo 7 de Abril</v>
      </c>
      <c r="S41" s="1"/>
    </row>
    <row r="42" spans="1:19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>
      <c r="A43" s="7"/>
      <c r="B43" s="19" t="s">
        <v>4</v>
      </c>
      <c r="C43" s="22" t="str">
        <f>$C$5</f>
        <v>Super Liga</v>
      </c>
      <c r="D43" s="1"/>
      <c r="E43" s="1"/>
      <c r="F43" s="7"/>
      <c r="G43" s="19" t="s">
        <v>4</v>
      </c>
      <c r="H43" s="22" t="str">
        <f>$C$5</f>
        <v>Super Liga</v>
      </c>
      <c r="I43" s="7"/>
      <c r="J43" s="19" t="s">
        <v>4</v>
      </c>
      <c r="K43" s="22" t="str">
        <f>$C$5</f>
        <v>Super Liga</v>
      </c>
      <c r="L43" s="1"/>
      <c r="M43" s="1"/>
      <c r="N43" s="7"/>
      <c r="O43" s="19" t="s">
        <v>4</v>
      </c>
      <c r="P43" s="22" t="str">
        <f>$C$5</f>
        <v>Super Liga</v>
      </c>
      <c r="S43" s="1"/>
    </row>
    <row r="44" spans="1:19" ht="15">
      <c r="A44" s="14" t="str">
        <f>A6</f>
        <v xml:space="preserve">Mamis </v>
      </c>
      <c r="B44" s="2"/>
      <c r="C44" s="16" t="s">
        <v>2</v>
      </c>
      <c r="D44" s="5"/>
      <c r="E44" s="5"/>
      <c r="F44" s="14" t="str">
        <f>A6</f>
        <v xml:space="preserve">Mamis </v>
      </c>
      <c r="G44" s="2"/>
      <c r="H44" s="16" t="s">
        <v>2</v>
      </c>
      <c r="I44" s="14" t="str">
        <f>A6</f>
        <v xml:space="preserve">Mamis </v>
      </c>
      <c r="J44" s="2"/>
      <c r="K44" s="16" t="s">
        <v>2</v>
      </c>
      <c r="L44" s="5"/>
      <c r="M44" s="5"/>
      <c r="N44" s="14" t="str">
        <f>A6</f>
        <v xml:space="preserve">Mamis </v>
      </c>
      <c r="O44" s="2"/>
      <c r="P44" s="16" t="s">
        <v>2</v>
      </c>
      <c r="R44" s="5"/>
      <c r="S44" s="5"/>
    </row>
    <row r="45" spans="1:19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>
        <f>Fixture!B$9</f>
        <v>0</v>
      </c>
      <c r="B47" s="1"/>
      <c r="C47" s="8"/>
      <c r="D47" s="1"/>
      <c r="E47" s="1"/>
      <c r="F47" s="23" t="str">
        <f>Fixture!E$9</f>
        <v>Stella Maris</v>
      </c>
      <c r="G47" s="1"/>
      <c r="H47" s="8"/>
      <c r="I47" s="23" t="str">
        <f>Fixture!H$9</f>
        <v>E.Echea A</v>
      </c>
      <c r="J47" s="1"/>
      <c r="K47" s="8"/>
      <c r="L47" s="1"/>
      <c r="M47" s="1"/>
      <c r="N47" s="23" t="str">
        <f>Fixture!K$9</f>
        <v>Zona Hockey</v>
      </c>
      <c r="O47" s="1"/>
      <c r="P47" s="8"/>
      <c r="S47" s="1"/>
    </row>
    <row r="48" spans="1:19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113" t="s">
        <v>1</v>
      </c>
      <c r="B50" s="114"/>
      <c r="C50" s="8"/>
      <c r="D50" s="1"/>
      <c r="E50" s="1"/>
      <c r="F50" s="113" t="s">
        <v>1</v>
      </c>
      <c r="G50" s="114"/>
      <c r="H50" s="8"/>
      <c r="I50" s="113" t="s">
        <v>1</v>
      </c>
      <c r="J50" s="114"/>
      <c r="K50" s="8"/>
      <c r="L50" s="1"/>
      <c r="M50" s="1"/>
      <c r="N50" s="113" t="s">
        <v>1</v>
      </c>
      <c r="O50" s="114"/>
      <c r="P50" s="8"/>
      <c r="S50" s="1"/>
    </row>
    <row r="51" spans="1:19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>
        <f>Fixture!D$9</f>
        <v>0</v>
      </c>
      <c r="B53" s="1"/>
      <c r="C53" s="8"/>
      <c r="D53" s="1"/>
      <c r="E53" s="1"/>
      <c r="F53" s="23" t="str">
        <f>Fixture!G$9</f>
        <v>El Carmen</v>
      </c>
      <c r="G53" s="1"/>
      <c r="H53" s="8"/>
      <c r="I53" s="23" t="str">
        <f>Fixture!J$9</f>
        <v>Porteñas</v>
      </c>
      <c r="J53" s="1"/>
      <c r="K53" s="8"/>
      <c r="L53" s="1"/>
      <c r="M53" s="1"/>
      <c r="N53" s="23" t="str">
        <f>Fixture!M$9</f>
        <v>B.Central</v>
      </c>
      <c r="O53" s="1"/>
      <c r="P53" s="8"/>
      <c r="S53" s="1"/>
    </row>
    <row r="54" spans="1:19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9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9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9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9" ht="13.5" thickBot="1"/>
    <row r="59" spans="1:19" ht="15.75" thickTop="1">
      <c r="A59" s="6"/>
      <c r="B59" s="18" t="str">
        <f>B1</f>
        <v/>
      </c>
      <c r="C59" s="34" t="str">
        <f>$C$1</f>
        <v/>
      </c>
      <c r="D59" s="3"/>
      <c r="E59" s="1"/>
      <c r="F59" s="6"/>
      <c r="G59" s="18" t="str">
        <f>B1</f>
        <v/>
      </c>
      <c r="H59" s="34" t="str">
        <f>$C$1</f>
        <v/>
      </c>
      <c r="I59" s="6"/>
      <c r="J59" s="18" t="str">
        <f>B1</f>
        <v/>
      </c>
      <c r="K59" s="34" t="str">
        <f>$C$1</f>
        <v/>
      </c>
      <c r="L59" s="3"/>
      <c r="M59" s="1"/>
      <c r="N59" s="6"/>
      <c r="O59" s="18" t="str">
        <f>B1</f>
        <v/>
      </c>
      <c r="P59" s="34" t="str">
        <f>$C$1</f>
        <v/>
      </c>
    </row>
    <row r="60" spans="1:19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</row>
    <row r="61" spans="1:19">
      <c r="A61" s="7"/>
      <c r="B61" s="15" t="s">
        <v>3</v>
      </c>
      <c r="C61" s="26" t="str">
        <f>Fixture!$B$4</f>
        <v>Domingo 7 de Abril</v>
      </c>
      <c r="D61" s="1"/>
      <c r="E61" s="1"/>
      <c r="F61" s="7"/>
      <c r="G61" s="15" t="s">
        <v>3</v>
      </c>
      <c r="H61" s="26" t="str">
        <f>Fixture!$B$4</f>
        <v>Domingo 7 de Abril</v>
      </c>
      <c r="I61" s="7"/>
      <c r="J61" s="15" t="s">
        <v>3</v>
      </c>
      <c r="K61" s="26" t="str">
        <f>Fixture!$B$4</f>
        <v>Domingo 7 de Abril</v>
      </c>
      <c r="L61" s="1"/>
      <c r="M61" s="1"/>
      <c r="N61" s="7"/>
      <c r="O61" s="15" t="s">
        <v>3</v>
      </c>
      <c r="P61" s="26" t="str">
        <f>Fixture!$B$4</f>
        <v>Domingo 7 de Abril</v>
      </c>
    </row>
    <row r="62" spans="1:19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9">
      <c r="A63" s="7"/>
      <c r="B63" s="19" t="s">
        <v>4</v>
      </c>
      <c r="C63" s="22" t="str">
        <f>$C$5</f>
        <v>Super Liga</v>
      </c>
      <c r="D63" s="1"/>
      <c r="E63" s="1"/>
      <c r="F63" s="7"/>
      <c r="G63" s="19" t="s">
        <v>4</v>
      </c>
      <c r="H63" s="22" t="str">
        <f>$C$5</f>
        <v>Super Liga</v>
      </c>
      <c r="I63" s="7"/>
      <c r="J63" s="19" t="s">
        <v>4</v>
      </c>
      <c r="K63" s="22" t="str">
        <f>$C$5</f>
        <v>Super Liga</v>
      </c>
      <c r="L63" s="1"/>
      <c r="M63" s="1"/>
      <c r="N63" s="7"/>
      <c r="O63" s="19" t="s">
        <v>4</v>
      </c>
      <c r="P63" s="22" t="str">
        <f>$C$5</f>
        <v>Super Liga</v>
      </c>
    </row>
    <row r="64" spans="1:19" ht="15">
      <c r="A64" s="14" t="str">
        <f>A6</f>
        <v xml:space="preserve">Mamis </v>
      </c>
      <c r="B64" s="2"/>
      <c r="C64" s="16" t="s">
        <v>2</v>
      </c>
      <c r="D64" s="5"/>
      <c r="E64" s="5"/>
      <c r="F64" s="14" t="str">
        <f>A6</f>
        <v xml:space="preserve">Mamis </v>
      </c>
      <c r="G64" s="2"/>
      <c r="H64" s="16" t="s">
        <v>2</v>
      </c>
      <c r="I64" s="14" t="str">
        <f>A6</f>
        <v xml:space="preserve">Mamis </v>
      </c>
      <c r="J64" s="2"/>
      <c r="K64" s="16" t="s">
        <v>2</v>
      </c>
      <c r="L64" s="5"/>
      <c r="M64" s="5"/>
      <c r="N64" s="14" t="str">
        <f>A6</f>
        <v xml:space="preserve">Mamis </v>
      </c>
      <c r="O64" s="2"/>
      <c r="P64" s="16" t="s">
        <v>2</v>
      </c>
    </row>
    <row r="65" spans="1:17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7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7" ht="20.25">
      <c r="A67" s="23" t="str">
        <f>Fixture!B10</f>
        <v>El Sosiego</v>
      </c>
      <c r="B67" s="1"/>
      <c r="C67" s="8"/>
      <c r="D67" s="1"/>
      <c r="E67" s="1"/>
      <c r="F67" s="23" t="str">
        <f>Fixture!E10</f>
        <v>Azuladas</v>
      </c>
      <c r="G67" s="1"/>
      <c r="H67" s="8"/>
      <c r="I67" s="23" t="str">
        <f>Fixture!H10</f>
        <v>Grilli</v>
      </c>
      <c r="J67" s="1"/>
      <c r="K67" s="8"/>
      <c r="L67" s="1"/>
      <c r="M67" s="1"/>
      <c r="N67" s="23" t="str">
        <f>Fixture!K10</f>
        <v>Macabi</v>
      </c>
      <c r="O67" s="1"/>
      <c r="P67" s="8"/>
    </row>
    <row r="68" spans="1:17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7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7" ht="18">
      <c r="A70" s="113" t="s">
        <v>1</v>
      </c>
      <c r="B70" s="114"/>
      <c r="C70" s="8"/>
      <c r="D70" s="1"/>
      <c r="E70" s="1"/>
      <c r="F70" s="113" t="s">
        <v>1</v>
      </c>
      <c r="G70" s="114"/>
      <c r="H70" s="8"/>
      <c r="I70" s="113" t="s">
        <v>1</v>
      </c>
      <c r="J70" s="114"/>
      <c r="K70" s="8"/>
      <c r="L70" s="1"/>
      <c r="M70" s="1"/>
      <c r="N70" s="113" t="s">
        <v>1</v>
      </c>
      <c r="O70" s="114"/>
      <c r="P70" s="8"/>
    </row>
    <row r="71" spans="1:17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7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7" ht="20.25">
      <c r="A73" s="23" t="str">
        <f>Fixture!D10</f>
        <v>S.Agustin T</v>
      </c>
      <c r="B73" s="1"/>
      <c r="C73" s="8"/>
      <c r="D73" s="1"/>
      <c r="E73" s="1"/>
      <c r="F73" s="23" t="str">
        <f>Fixture!G10</f>
        <v>El Carmen</v>
      </c>
      <c r="G73" s="1"/>
      <c r="H73" s="8"/>
      <c r="I73" s="23" t="str">
        <f>Fixture!J10</f>
        <v>Las Heras A</v>
      </c>
      <c r="J73" s="1"/>
      <c r="K73" s="8"/>
      <c r="L73" s="1"/>
      <c r="M73" s="1"/>
      <c r="N73" s="23" t="str">
        <f>Fixture!M10</f>
        <v>Las Chulas</v>
      </c>
      <c r="O73" s="1"/>
      <c r="P73" s="8"/>
    </row>
    <row r="74" spans="1:17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7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7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7" ht="14.25" thickTop="1" thickBot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 t="str">
        <f>B1</f>
        <v/>
      </c>
      <c r="C78" s="34" t="str">
        <f>$C$1</f>
        <v/>
      </c>
      <c r="D78" s="3"/>
      <c r="E78" s="1"/>
      <c r="F78" s="6"/>
      <c r="G78" s="18" t="str">
        <f>B1</f>
        <v/>
      </c>
      <c r="H78" s="34" t="str">
        <f>$C$1</f>
        <v/>
      </c>
      <c r="I78" s="6"/>
      <c r="J78" s="18" t="str">
        <f>B1</f>
        <v/>
      </c>
      <c r="K78" s="34" t="str">
        <f>$C$1</f>
        <v/>
      </c>
      <c r="L78" s="1"/>
      <c r="M78" s="1"/>
      <c r="N78" s="6"/>
      <c r="O78" s="18" t="str">
        <f>B1</f>
        <v/>
      </c>
      <c r="P78" s="34" t="str">
        <f>$C$1</f>
        <v/>
      </c>
      <c r="Q78" s="1"/>
    </row>
    <row r="79" spans="1:17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</row>
    <row r="80" spans="1:17">
      <c r="A80" s="7"/>
      <c r="B80" s="20" t="s">
        <v>3</v>
      </c>
      <c r="C80" s="26" t="str">
        <f>Fixture!$B$4</f>
        <v>Domingo 7 de Abril</v>
      </c>
      <c r="D80" s="1"/>
      <c r="E80" s="1"/>
      <c r="F80" s="7"/>
      <c r="G80" s="15" t="s">
        <v>3</v>
      </c>
      <c r="H80" s="26" t="str">
        <f>Fixture!$B$4</f>
        <v>Domingo 7 de Abril</v>
      </c>
      <c r="I80" s="7"/>
      <c r="J80" s="15" t="s">
        <v>3</v>
      </c>
      <c r="K80" s="26" t="str">
        <f>Fixture!$B$4</f>
        <v>Domingo 7 de Abril</v>
      </c>
      <c r="L80" s="1"/>
      <c r="M80" s="1"/>
      <c r="N80" s="7"/>
      <c r="O80" s="15" t="s">
        <v>3</v>
      </c>
      <c r="P80" s="26" t="str">
        <f>Fixture!$B$4</f>
        <v>Domingo 7 de Abril</v>
      </c>
      <c r="Q80" s="1"/>
    </row>
    <row r="81" spans="1:17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>
      <c r="A82" s="7"/>
      <c r="B82" s="21" t="s">
        <v>4</v>
      </c>
      <c r="C82" s="22" t="str">
        <f>$C$5</f>
        <v>Super Liga</v>
      </c>
      <c r="D82" s="1"/>
      <c r="E82" s="1"/>
      <c r="F82" s="7"/>
      <c r="G82" s="19" t="s">
        <v>4</v>
      </c>
      <c r="H82" s="22" t="str">
        <f>$C$5</f>
        <v>Super Liga</v>
      </c>
      <c r="I82" s="7"/>
      <c r="J82" s="19" t="s">
        <v>4</v>
      </c>
      <c r="K82" s="22" t="str">
        <f>$C$5</f>
        <v>Super Liga</v>
      </c>
      <c r="L82" s="1"/>
      <c r="M82" s="1"/>
      <c r="N82" s="7"/>
      <c r="O82" s="19" t="s">
        <v>4</v>
      </c>
      <c r="P82" s="22" t="str">
        <f>$C$5</f>
        <v>Super Liga</v>
      </c>
      <c r="Q82" s="1"/>
    </row>
    <row r="83" spans="1:17" ht="15">
      <c r="A83" s="14" t="str">
        <f>A6</f>
        <v xml:space="preserve">Mamis </v>
      </c>
      <c r="B83" s="2"/>
      <c r="C83" s="16" t="s">
        <v>2</v>
      </c>
      <c r="D83" s="5"/>
      <c r="E83" s="5"/>
      <c r="F83" s="14" t="str">
        <f>A6</f>
        <v xml:space="preserve">Mamis </v>
      </c>
      <c r="G83" s="2"/>
      <c r="H83" s="16" t="s">
        <v>2</v>
      </c>
      <c r="I83" s="14" t="str">
        <f>A6</f>
        <v xml:space="preserve">Mamis </v>
      </c>
      <c r="J83" s="2"/>
      <c r="K83" s="16" t="s">
        <v>2</v>
      </c>
      <c r="L83" s="5"/>
      <c r="M83" s="5"/>
      <c r="N83" s="14" t="str">
        <f>A6</f>
        <v xml:space="preserve">Mamis </v>
      </c>
      <c r="O83" s="2"/>
      <c r="P83" s="16" t="s">
        <v>2</v>
      </c>
      <c r="Q83" s="1"/>
    </row>
    <row r="84" spans="1:17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7" ht="20.25">
      <c r="A86" s="23" t="str">
        <f>Fixture!B11</f>
        <v>Suerñas</v>
      </c>
      <c r="B86" s="1"/>
      <c r="C86" s="8"/>
      <c r="D86" s="1"/>
      <c r="E86" s="1"/>
      <c r="F86" s="23">
        <f>Fixture!E11</f>
        <v>0</v>
      </c>
      <c r="G86" s="1"/>
      <c r="H86" s="8"/>
      <c r="I86" s="23" t="str">
        <f>Fixture!H11</f>
        <v xml:space="preserve">Porteñas </v>
      </c>
      <c r="J86" s="1"/>
      <c r="K86" s="8"/>
      <c r="L86" s="1"/>
      <c r="M86" s="1"/>
      <c r="N86" s="23" t="str">
        <f>Fixture!K11</f>
        <v>Macabi</v>
      </c>
      <c r="O86" s="1"/>
      <c r="P86" s="8"/>
    </row>
    <row r="87" spans="1:17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7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7" ht="18">
      <c r="A89" s="113" t="s">
        <v>1</v>
      </c>
      <c r="B89" s="114"/>
      <c r="C89" s="8"/>
      <c r="D89" s="1"/>
      <c r="E89" s="1"/>
      <c r="F89" s="113" t="s">
        <v>1</v>
      </c>
      <c r="G89" s="114"/>
      <c r="H89" s="8"/>
      <c r="I89" s="113" t="s">
        <v>1</v>
      </c>
      <c r="J89" s="114"/>
      <c r="K89" s="8"/>
      <c r="L89" s="1"/>
      <c r="M89" s="1"/>
      <c r="N89" s="113" t="s">
        <v>1</v>
      </c>
      <c r="O89" s="114"/>
      <c r="P89" s="8"/>
    </row>
    <row r="90" spans="1:17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7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7" ht="20.25">
      <c r="A92" s="23" t="str">
        <f>Fixture!D11</f>
        <v>CISSAB</v>
      </c>
      <c r="B92" s="1"/>
      <c r="C92" s="8"/>
      <c r="D92" s="1"/>
      <c r="E92" s="1"/>
      <c r="F92" s="23">
        <f>Fixture!G11</f>
        <v>0</v>
      </c>
      <c r="G92" s="1"/>
      <c r="H92" s="8"/>
      <c r="I92" s="23" t="str">
        <f>Fixture!J11</f>
        <v>Zona Hockey</v>
      </c>
      <c r="J92" s="1"/>
      <c r="K92" s="8"/>
      <c r="L92" s="1"/>
      <c r="M92" s="1"/>
      <c r="N92" s="23" t="str">
        <f>Fixture!M11</f>
        <v>Stella Maris</v>
      </c>
      <c r="O92" s="1"/>
      <c r="P92" s="8"/>
    </row>
    <row r="93" spans="1:17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Top="1" thickBot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 t="str">
        <f>B1</f>
        <v/>
      </c>
      <c r="C97" s="34" t="str">
        <f>$C$1</f>
        <v/>
      </c>
      <c r="D97" s="3"/>
      <c r="E97" s="1"/>
      <c r="F97" s="6"/>
      <c r="G97" s="18" t="str">
        <f>B1</f>
        <v/>
      </c>
      <c r="H97" s="34" t="str">
        <f>$C$1</f>
        <v/>
      </c>
      <c r="I97" s="6"/>
      <c r="J97" s="18" t="str">
        <f>B1</f>
        <v/>
      </c>
      <c r="K97" s="34" t="str">
        <f>$C$1</f>
        <v/>
      </c>
      <c r="L97" s="1"/>
      <c r="M97" s="1"/>
      <c r="N97" s="6"/>
      <c r="O97" s="18" t="str">
        <f>B1</f>
        <v/>
      </c>
      <c r="P97" s="34" t="str">
        <f>$C$1</f>
        <v/>
      </c>
      <c r="Q97" s="1"/>
    </row>
    <row r="98" spans="1:17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</row>
    <row r="99" spans="1:17">
      <c r="A99" s="7"/>
      <c r="B99" s="15" t="s">
        <v>3</v>
      </c>
      <c r="C99" s="26" t="str">
        <f>Fixture!$B$4</f>
        <v>Domingo 7 de Abril</v>
      </c>
      <c r="D99" s="1"/>
      <c r="E99" s="1"/>
      <c r="F99" s="7"/>
      <c r="G99" s="15" t="s">
        <v>3</v>
      </c>
      <c r="H99" s="26" t="str">
        <f>Fixture!$B$4</f>
        <v>Domingo 7 de Abril</v>
      </c>
      <c r="I99" s="7"/>
      <c r="J99" s="15" t="s">
        <v>3</v>
      </c>
      <c r="K99" s="26" t="str">
        <f>Fixture!$B$4</f>
        <v>Domingo 7 de Abril</v>
      </c>
      <c r="L99" s="1"/>
      <c r="M99" s="1"/>
      <c r="N99" s="7"/>
      <c r="O99" s="15" t="s">
        <v>3</v>
      </c>
      <c r="P99" s="26" t="str">
        <f>Fixture!$B$4</f>
        <v>Domingo 7 de Abril</v>
      </c>
      <c r="Q99" s="1"/>
    </row>
    <row r="100" spans="1:17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>
      <c r="A101" s="7"/>
      <c r="B101" s="19" t="s">
        <v>4</v>
      </c>
      <c r="C101" s="22" t="str">
        <f>$C$5</f>
        <v>Super Liga</v>
      </c>
      <c r="D101" s="1"/>
      <c r="E101" s="1"/>
      <c r="F101" s="7"/>
      <c r="G101" s="19" t="s">
        <v>4</v>
      </c>
      <c r="H101" s="22" t="str">
        <f>$C$5</f>
        <v>Super Liga</v>
      </c>
      <c r="I101" s="7"/>
      <c r="J101" s="19" t="s">
        <v>4</v>
      </c>
      <c r="K101" s="22" t="str">
        <f>$C$5</f>
        <v>Super Liga</v>
      </c>
      <c r="L101" s="1"/>
      <c r="M101" s="1"/>
      <c r="N101" s="7"/>
      <c r="O101" s="19" t="s">
        <v>4</v>
      </c>
      <c r="P101" s="22" t="str">
        <f>$C$5</f>
        <v>Super Liga</v>
      </c>
      <c r="Q101" s="1"/>
    </row>
    <row r="102" spans="1:17" ht="15">
      <c r="A102" s="14" t="str">
        <f>A6</f>
        <v xml:space="preserve">Mamis </v>
      </c>
      <c r="B102" s="2"/>
      <c r="C102" s="16" t="s">
        <v>2</v>
      </c>
      <c r="D102" s="5"/>
      <c r="E102" s="5"/>
      <c r="F102" s="14" t="str">
        <f>A6</f>
        <v xml:space="preserve">Mamis </v>
      </c>
      <c r="G102" s="2"/>
      <c r="H102" s="16" t="s">
        <v>2</v>
      </c>
      <c r="I102" s="14" t="str">
        <f>A6</f>
        <v xml:space="preserve">Mamis </v>
      </c>
      <c r="J102" s="2"/>
      <c r="K102" s="16" t="s">
        <v>2</v>
      </c>
      <c r="L102" s="5"/>
      <c r="M102" s="5"/>
      <c r="N102" s="14" t="str">
        <f>A6</f>
        <v xml:space="preserve">Mamis </v>
      </c>
      <c r="O102" s="2"/>
      <c r="P102" s="16" t="s">
        <v>2</v>
      </c>
      <c r="Q102" s="1"/>
    </row>
    <row r="103" spans="1:17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7" ht="20.25">
      <c r="A105" s="23" t="str">
        <f>Fixture!B12</f>
        <v>El Carmen</v>
      </c>
      <c r="B105" s="1"/>
      <c r="C105" s="8"/>
      <c r="D105" s="1"/>
      <c r="E105" s="1"/>
      <c r="F105" s="23" t="str">
        <f>Fixture!E12</f>
        <v>Azuladas</v>
      </c>
      <c r="G105" s="1"/>
      <c r="H105" s="8"/>
      <c r="I105" s="23" t="str">
        <f>Fixture!H12</f>
        <v>B.Central</v>
      </c>
      <c r="J105" s="1"/>
      <c r="K105" s="8"/>
      <c r="L105" s="1"/>
      <c r="M105" s="1"/>
      <c r="N105" s="23" t="str">
        <f>Fixture!K12</f>
        <v>Las Heras A</v>
      </c>
      <c r="O105" s="1"/>
      <c r="P105" s="8"/>
    </row>
    <row r="106" spans="1:17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7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7" ht="18">
      <c r="A108" s="113" t="s">
        <v>1</v>
      </c>
      <c r="B108" s="114"/>
      <c r="C108" s="8"/>
      <c r="D108" s="1"/>
      <c r="E108" s="1"/>
      <c r="F108" s="113" t="s">
        <v>1</v>
      </c>
      <c r="G108" s="114"/>
      <c r="H108" s="8"/>
      <c r="I108" s="113" t="s">
        <v>1</v>
      </c>
      <c r="J108" s="114"/>
      <c r="K108" s="8"/>
      <c r="L108" s="1"/>
      <c r="M108" s="1"/>
      <c r="N108" s="113" t="s">
        <v>1</v>
      </c>
      <c r="O108" s="114"/>
      <c r="P108" s="8"/>
    </row>
    <row r="109" spans="1:17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7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7" ht="20.25">
      <c r="A111" s="23" t="str">
        <f>Fixture!D12</f>
        <v>E.Echea A</v>
      </c>
      <c r="B111" s="1"/>
      <c r="C111" s="8"/>
      <c r="D111" s="1"/>
      <c r="E111" s="1"/>
      <c r="F111" s="23" t="str">
        <f>Fixture!G12</f>
        <v>Las Chulas</v>
      </c>
      <c r="G111" s="1"/>
      <c r="H111" s="8"/>
      <c r="I111" s="23" t="str">
        <f>Fixture!J12</f>
        <v>S.Agustin T</v>
      </c>
      <c r="J111" s="1"/>
      <c r="K111" s="8"/>
      <c r="L111" s="1"/>
      <c r="M111" s="1"/>
      <c r="N111" s="23" t="str">
        <f>Fixture!M12</f>
        <v>Zona Hockey</v>
      </c>
      <c r="O111" s="1"/>
      <c r="P111" s="8"/>
    </row>
    <row r="112" spans="1:17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1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 t="str">
        <f>B1</f>
        <v/>
      </c>
      <c r="C115" s="34" t="str">
        <f>$C$1</f>
        <v/>
      </c>
      <c r="D115" s="3"/>
      <c r="E115" s="1"/>
      <c r="F115" s="6"/>
      <c r="G115" s="18" t="str">
        <f>B1</f>
        <v/>
      </c>
      <c r="H115" s="34" t="str">
        <f>$C$1</f>
        <v/>
      </c>
      <c r="I115" s="6"/>
      <c r="J115" s="18" t="str">
        <f>B1</f>
        <v/>
      </c>
      <c r="K115" s="34" t="str">
        <f>$C$1</f>
        <v/>
      </c>
      <c r="L115" s="1"/>
      <c r="M115" s="1"/>
      <c r="N115" s="6"/>
      <c r="O115" s="18" t="str">
        <f>B1</f>
        <v/>
      </c>
      <c r="P115" s="34" t="str">
        <f>$C$1</f>
        <v/>
      </c>
      <c r="Q115" s="1"/>
    </row>
    <row r="116" spans="1:17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</row>
    <row r="117" spans="1:17">
      <c r="A117" s="7"/>
      <c r="B117" s="15" t="s">
        <v>3</v>
      </c>
      <c r="C117" s="26" t="str">
        <f>Fixture!$B$4</f>
        <v>Domingo 7 de Abril</v>
      </c>
      <c r="D117" s="1"/>
      <c r="E117" s="1"/>
      <c r="F117" s="7"/>
      <c r="G117" s="15" t="s">
        <v>3</v>
      </c>
      <c r="H117" s="26" t="str">
        <f>Fixture!$B$4</f>
        <v>Domingo 7 de Abril</v>
      </c>
      <c r="I117" s="7"/>
      <c r="J117" s="15" t="s">
        <v>3</v>
      </c>
      <c r="K117" s="26" t="str">
        <f>Fixture!$B$4</f>
        <v>Domingo 7 de Abril</v>
      </c>
      <c r="L117" s="1"/>
      <c r="M117" s="1"/>
      <c r="N117" s="7"/>
      <c r="O117" s="15" t="s">
        <v>3</v>
      </c>
      <c r="P117" s="26" t="str">
        <f>Fixture!$B$4</f>
        <v>Domingo 7 de Abril</v>
      </c>
      <c r="Q117" s="1"/>
    </row>
    <row r="118" spans="1:17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>
      <c r="A119" s="7"/>
      <c r="B119" s="19" t="s">
        <v>4</v>
      </c>
      <c r="C119" s="22" t="str">
        <f>$C$5</f>
        <v>Super Liga</v>
      </c>
      <c r="D119" s="1"/>
      <c r="E119" s="1"/>
      <c r="F119" s="7"/>
      <c r="G119" s="19" t="s">
        <v>4</v>
      </c>
      <c r="H119" s="22" t="str">
        <f>$C$5</f>
        <v>Super Liga</v>
      </c>
      <c r="I119" s="7"/>
      <c r="J119" s="19" t="s">
        <v>4</v>
      </c>
      <c r="K119" s="22" t="str">
        <f>$C$5</f>
        <v>Super Liga</v>
      </c>
      <c r="L119" s="1"/>
      <c r="M119" s="1"/>
      <c r="N119" s="7"/>
      <c r="O119" s="19" t="s">
        <v>4</v>
      </c>
      <c r="P119" s="22" t="str">
        <f>$C$5</f>
        <v>Super Liga</v>
      </c>
      <c r="Q119" s="1"/>
    </row>
    <row r="120" spans="1:17" ht="15">
      <c r="A120" s="14" t="str">
        <f>A6</f>
        <v xml:space="preserve">Mamis </v>
      </c>
      <c r="B120" s="2"/>
      <c r="C120" s="16" t="s">
        <v>2</v>
      </c>
      <c r="D120" s="5"/>
      <c r="E120" s="5"/>
      <c r="F120" s="14" t="str">
        <f>A6</f>
        <v xml:space="preserve">Mamis </v>
      </c>
      <c r="G120" s="2"/>
      <c r="H120" s="16" t="s">
        <v>2</v>
      </c>
      <c r="I120" s="14" t="str">
        <f>A6</f>
        <v xml:space="preserve">Mamis </v>
      </c>
      <c r="J120" s="2"/>
      <c r="K120" s="16" t="s">
        <v>2</v>
      </c>
      <c r="L120" s="5"/>
      <c r="M120" s="5"/>
      <c r="N120" s="14" t="str">
        <f>A6</f>
        <v xml:space="preserve">Mamis </v>
      </c>
      <c r="O120" s="2"/>
      <c r="P120" s="16" t="s">
        <v>2</v>
      </c>
      <c r="Q120" s="1"/>
    </row>
    <row r="121" spans="1:17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7" ht="20.25">
      <c r="A123" s="23">
        <f>Fixture!B13</f>
        <v>0</v>
      </c>
      <c r="B123" s="1"/>
      <c r="C123" s="8"/>
      <c r="D123" s="1"/>
      <c r="E123" s="1"/>
      <c r="F123" s="23" t="str">
        <f>Fixture!E13</f>
        <v>El Sosiego</v>
      </c>
      <c r="G123" s="1"/>
      <c r="H123" s="8"/>
      <c r="I123" s="23" t="str">
        <f>Fixture!H13</f>
        <v>CISSAB</v>
      </c>
      <c r="J123" s="1"/>
      <c r="K123" s="8"/>
      <c r="L123" s="1"/>
      <c r="M123" s="1"/>
      <c r="N123" s="23">
        <f>Fixture!K13</f>
        <v>0</v>
      </c>
      <c r="O123" s="1"/>
      <c r="P123" s="8"/>
    </row>
    <row r="124" spans="1:17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7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7" ht="18">
      <c r="A126" s="113" t="s">
        <v>1</v>
      </c>
      <c r="B126" s="114"/>
      <c r="C126" s="8"/>
      <c r="D126" s="1"/>
      <c r="E126" s="1"/>
      <c r="F126" s="113" t="s">
        <v>1</v>
      </c>
      <c r="G126" s="114"/>
      <c r="H126" s="8"/>
      <c r="I126" s="113" t="s">
        <v>1</v>
      </c>
      <c r="J126" s="114"/>
      <c r="K126" s="8"/>
      <c r="L126" s="1"/>
      <c r="M126" s="1"/>
      <c r="N126" s="113" t="s">
        <v>1</v>
      </c>
      <c r="O126" s="114"/>
      <c r="P126" s="8"/>
    </row>
    <row r="127" spans="1:17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7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7" ht="20.25">
      <c r="A129" s="23">
        <f>Fixture!D13</f>
        <v>0</v>
      </c>
      <c r="B129" s="1"/>
      <c r="C129" s="8"/>
      <c r="D129" s="1"/>
      <c r="E129" s="1"/>
      <c r="F129" s="23" t="str">
        <f>Fixture!G13</f>
        <v>Sureñas</v>
      </c>
      <c r="G129" s="1"/>
      <c r="H129" s="8"/>
      <c r="I129" s="23" t="str">
        <f>Fixture!J13</f>
        <v>Grilli</v>
      </c>
      <c r="J129" s="1"/>
      <c r="K129" s="8"/>
      <c r="L129" s="1"/>
      <c r="M129" s="1"/>
      <c r="N129" s="23">
        <f>Fixture!M13</f>
        <v>0</v>
      </c>
      <c r="O129" s="1"/>
      <c r="P129" s="8"/>
    </row>
    <row r="130" spans="1:17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 t="str">
        <f>B1</f>
        <v/>
      </c>
      <c r="C133" s="34" t="str">
        <f>$C$1</f>
        <v/>
      </c>
      <c r="D133" s="3"/>
      <c r="E133" s="1"/>
      <c r="F133" s="6"/>
      <c r="G133" s="18" t="str">
        <f>B1</f>
        <v/>
      </c>
      <c r="H133" s="34" t="str">
        <f>$C$1</f>
        <v/>
      </c>
      <c r="I133" s="6"/>
      <c r="J133" s="18" t="str">
        <f>B1</f>
        <v/>
      </c>
      <c r="K133" s="34" t="str">
        <f>$C$1</f>
        <v/>
      </c>
      <c r="L133" s="1"/>
      <c r="M133" s="1"/>
      <c r="N133" s="6"/>
      <c r="O133" s="18" t="str">
        <f>B1</f>
        <v/>
      </c>
      <c r="P133" s="34" t="str">
        <f>$C$1</f>
        <v/>
      </c>
      <c r="Q133" s="1"/>
    </row>
    <row r="134" spans="1:17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</row>
    <row r="135" spans="1:17">
      <c r="A135" s="7"/>
      <c r="B135" s="15" t="s">
        <v>3</v>
      </c>
      <c r="C135" s="26" t="str">
        <f>Fixture!$B$4</f>
        <v>Domingo 7 de Abril</v>
      </c>
      <c r="D135" s="1"/>
      <c r="E135" s="1"/>
      <c r="F135" s="7"/>
      <c r="G135" s="15" t="s">
        <v>3</v>
      </c>
      <c r="H135" s="26" t="str">
        <f>Fixture!$B$4</f>
        <v>Domingo 7 de Abril</v>
      </c>
      <c r="I135" s="7"/>
      <c r="J135" s="15" t="s">
        <v>3</v>
      </c>
      <c r="K135" s="26" t="str">
        <f>Fixture!$B$4</f>
        <v>Domingo 7 de Abril</v>
      </c>
      <c r="L135" s="1"/>
      <c r="M135" s="1"/>
      <c r="N135" s="7"/>
      <c r="O135" s="15" t="s">
        <v>3</v>
      </c>
      <c r="P135" s="26" t="str">
        <f>Fixture!$B$4</f>
        <v>Domingo 7 de Abril</v>
      </c>
      <c r="Q135" s="1"/>
    </row>
    <row r="136" spans="1:17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>
      <c r="A137" s="7"/>
      <c r="B137" s="19" t="s">
        <v>4</v>
      </c>
      <c r="C137" s="22" t="str">
        <f>$C$5</f>
        <v>Super Liga</v>
      </c>
      <c r="D137" s="1"/>
      <c r="E137" s="1"/>
      <c r="F137" s="7"/>
      <c r="G137" s="19" t="s">
        <v>4</v>
      </c>
      <c r="H137" s="22" t="str">
        <f>$C$5</f>
        <v>Super Liga</v>
      </c>
      <c r="I137" s="7"/>
      <c r="J137" s="19" t="s">
        <v>4</v>
      </c>
      <c r="K137" s="22" t="str">
        <f>$C$5</f>
        <v>Super Liga</v>
      </c>
      <c r="L137" s="1"/>
      <c r="M137" s="1"/>
      <c r="N137" s="7"/>
      <c r="O137" s="19" t="s">
        <v>4</v>
      </c>
      <c r="P137" s="22" t="str">
        <f>$C$5</f>
        <v>Super Liga</v>
      </c>
      <c r="Q137" s="1"/>
    </row>
    <row r="138" spans="1:17" ht="15">
      <c r="A138" s="14" t="str">
        <f>A6</f>
        <v xml:space="preserve">Mamis </v>
      </c>
      <c r="B138" s="2"/>
      <c r="C138" s="16" t="s">
        <v>2</v>
      </c>
      <c r="D138" s="5"/>
      <c r="E138" s="5"/>
      <c r="F138" s="14" t="str">
        <f>A6</f>
        <v xml:space="preserve">Mamis </v>
      </c>
      <c r="G138" s="2"/>
      <c r="H138" s="16" t="s">
        <v>2</v>
      </c>
      <c r="I138" s="14" t="str">
        <f>A6</f>
        <v xml:space="preserve">Mamis </v>
      </c>
      <c r="J138" s="2"/>
      <c r="K138" s="16" t="s">
        <v>2</v>
      </c>
      <c r="L138" s="5"/>
      <c r="M138" s="5"/>
      <c r="N138" s="14" t="str">
        <f>A6</f>
        <v xml:space="preserve">Mamis </v>
      </c>
      <c r="O138" s="2"/>
      <c r="P138" s="16" t="s">
        <v>2</v>
      </c>
      <c r="Q138" s="1"/>
    </row>
    <row r="139" spans="1:17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7" ht="20.25">
      <c r="A141" s="23" t="str">
        <f>Fixture!B14</f>
        <v>S.Agustin T</v>
      </c>
      <c r="B141" s="1"/>
      <c r="C141" s="8"/>
      <c r="D141" s="1"/>
      <c r="E141" s="1"/>
      <c r="F141" s="23">
        <f>Fixture!E14</f>
        <v>0</v>
      </c>
      <c r="G141" s="1"/>
      <c r="H141" s="8"/>
      <c r="I141" s="23" t="str">
        <f>Fixture!H14</f>
        <v>El Carmen</v>
      </c>
      <c r="J141" s="1"/>
      <c r="K141" s="8"/>
      <c r="L141" s="1"/>
      <c r="M141" s="1"/>
      <c r="N141" s="23" t="str">
        <f>Fixture!K14</f>
        <v>Las Chulas</v>
      </c>
      <c r="O141" s="1"/>
      <c r="P141" s="8"/>
    </row>
    <row r="142" spans="1:17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7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7" ht="18">
      <c r="A144" s="113" t="s">
        <v>1</v>
      </c>
      <c r="B144" s="114"/>
      <c r="C144" s="8"/>
      <c r="D144" s="1"/>
      <c r="E144" s="1"/>
      <c r="F144" s="113" t="s">
        <v>1</v>
      </c>
      <c r="G144" s="114"/>
      <c r="H144" s="8"/>
      <c r="I144" s="113" t="s">
        <v>1</v>
      </c>
      <c r="J144" s="114"/>
      <c r="K144" s="8"/>
      <c r="L144" s="1"/>
      <c r="M144" s="1"/>
      <c r="N144" s="113" t="s">
        <v>1</v>
      </c>
      <c r="O144" s="114"/>
      <c r="P144" s="8"/>
    </row>
    <row r="145" spans="1:17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7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7" ht="20.25">
      <c r="A147" s="23" t="str">
        <f>Fixture!D14</f>
        <v>Azuladas</v>
      </c>
      <c r="B147" s="1"/>
      <c r="C147" s="8"/>
      <c r="D147" s="1"/>
      <c r="E147" s="1"/>
      <c r="F147" s="23">
        <f>Fixture!G14</f>
        <v>0</v>
      </c>
      <c r="G147" s="1"/>
      <c r="H147" s="8"/>
      <c r="I147" s="23" t="str">
        <f>Fixture!J14</f>
        <v>Las Heras A</v>
      </c>
      <c r="J147" s="1"/>
      <c r="K147" s="8"/>
      <c r="L147" s="1"/>
      <c r="M147" s="1"/>
      <c r="N147" s="23" t="str">
        <f>Fixture!M14</f>
        <v>Stella Maris</v>
      </c>
      <c r="O147" s="1"/>
      <c r="P147" s="8"/>
    </row>
    <row r="148" spans="1:17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 t="str">
        <f>B1</f>
        <v/>
      </c>
      <c r="C151" s="34" t="str">
        <f>$C$1</f>
        <v/>
      </c>
      <c r="D151" s="3"/>
      <c r="E151" s="1"/>
      <c r="F151" s="6"/>
      <c r="G151" s="18" t="str">
        <f>B1</f>
        <v/>
      </c>
      <c r="H151" s="34" t="str">
        <f>$C$1</f>
        <v/>
      </c>
      <c r="I151" s="6"/>
      <c r="J151" s="18" t="str">
        <f>B1</f>
        <v/>
      </c>
      <c r="K151" s="34" t="str">
        <f>$C$1</f>
        <v/>
      </c>
      <c r="L151" s="1"/>
      <c r="M151" s="1"/>
      <c r="N151" s="6"/>
      <c r="O151" s="18" t="str">
        <f>B1</f>
        <v/>
      </c>
      <c r="P151" s="34" t="str">
        <f>$C$1</f>
        <v/>
      </c>
      <c r="Q151" s="1"/>
    </row>
    <row r="152" spans="1:17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</row>
    <row r="153" spans="1:17">
      <c r="A153" s="7"/>
      <c r="B153" s="15" t="s">
        <v>3</v>
      </c>
      <c r="C153" s="26" t="str">
        <f>Fixture!$B$4</f>
        <v>Domingo 7 de Abril</v>
      </c>
      <c r="D153" s="1"/>
      <c r="E153" s="1"/>
      <c r="F153" s="7"/>
      <c r="G153" s="15" t="s">
        <v>3</v>
      </c>
      <c r="H153" s="26" t="str">
        <f>Fixture!$B$4</f>
        <v>Domingo 7 de Abril</v>
      </c>
      <c r="I153" s="7"/>
      <c r="J153" s="15" t="s">
        <v>3</v>
      </c>
      <c r="K153" s="26" t="str">
        <f>Fixture!$B$4</f>
        <v>Domingo 7 de Abril</v>
      </c>
      <c r="L153" s="1"/>
      <c r="M153" s="1"/>
      <c r="N153" s="7"/>
      <c r="O153" s="15" t="s">
        <v>3</v>
      </c>
      <c r="P153" s="26" t="str">
        <f>Fixture!$B$4</f>
        <v>Domingo 7 de Abril</v>
      </c>
      <c r="Q153" s="1"/>
    </row>
    <row r="154" spans="1:17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>
      <c r="A155" s="7"/>
      <c r="B155" s="19" t="s">
        <v>4</v>
      </c>
      <c r="C155" s="22" t="str">
        <f>$C$5</f>
        <v>Super Liga</v>
      </c>
      <c r="D155" s="1"/>
      <c r="E155" s="1"/>
      <c r="F155" s="7"/>
      <c r="G155" s="19" t="s">
        <v>4</v>
      </c>
      <c r="H155" s="22" t="str">
        <f>$C$5</f>
        <v>Super Liga</v>
      </c>
      <c r="I155" s="7"/>
      <c r="J155" s="19" t="s">
        <v>4</v>
      </c>
      <c r="K155" s="22" t="str">
        <f>$C$5</f>
        <v>Super Liga</v>
      </c>
      <c r="L155" s="1"/>
      <c r="M155" s="1"/>
      <c r="N155" s="7"/>
      <c r="O155" s="19" t="s">
        <v>4</v>
      </c>
      <c r="P155" s="22" t="str">
        <f>$C$5</f>
        <v>Super Liga</v>
      </c>
      <c r="Q155" s="1"/>
    </row>
    <row r="156" spans="1:17" ht="15">
      <c r="A156" s="14" t="str">
        <f>A6</f>
        <v xml:space="preserve">Mamis </v>
      </c>
      <c r="B156" s="2"/>
      <c r="C156" s="16" t="s">
        <v>2</v>
      </c>
      <c r="D156" s="5"/>
      <c r="E156" s="5"/>
      <c r="F156" s="14" t="str">
        <f>A6</f>
        <v xml:space="preserve">Mamis </v>
      </c>
      <c r="G156" s="2"/>
      <c r="H156" s="16" t="s">
        <v>2</v>
      </c>
      <c r="I156" s="14" t="str">
        <f>A6</f>
        <v xml:space="preserve">Mamis </v>
      </c>
      <c r="J156" s="2"/>
      <c r="K156" s="16" t="s">
        <v>2</v>
      </c>
      <c r="L156" s="5"/>
      <c r="M156" s="5"/>
      <c r="N156" s="14" t="str">
        <f>A6</f>
        <v xml:space="preserve">Mamis </v>
      </c>
      <c r="O156" s="2"/>
      <c r="P156" s="16" t="s">
        <v>2</v>
      </c>
      <c r="Q156" s="1"/>
    </row>
    <row r="157" spans="1:17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7" ht="20.25">
      <c r="A159" s="23" t="str">
        <f>Fixture!B15</f>
        <v>El Sosiego</v>
      </c>
      <c r="B159" s="1"/>
      <c r="C159" s="8"/>
      <c r="D159" s="1"/>
      <c r="E159" s="1"/>
      <c r="F159" s="23" t="str">
        <f>Fixture!E15</f>
        <v>Suerñas</v>
      </c>
      <c r="G159" s="1"/>
      <c r="H159" s="8"/>
      <c r="I159" s="23" t="str">
        <f>Fixture!H15</f>
        <v>Grilli</v>
      </c>
      <c r="J159" s="1"/>
      <c r="K159" s="8"/>
      <c r="L159" s="1"/>
      <c r="M159" s="1"/>
      <c r="N159" s="23" t="str">
        <f>Fixture!K15</f>
        <v xml:space="preserve">CISSAB </v>
      </c>
      <c r="O159" s="1"/>
      <c r="P159" s="8"/>
    </row>
    <row r="160" spans="1:17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7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7" ht="18">
      <c r="A162" s="113" t="s">
        <v>1</v>
      </c>
      <c r="B162" s="114"/>
      <c r="C162" s="8"/>
      <c r="D162" s="1"/>
      <c r="E162" s="1"/>
      <c r="F162" s="113" t="s">
        <v>1</v>
      </c>
      <c r="G162" s="114"/>
      <c r="H162" s="8"/>
      <c r="I162" s="113" t="s">
        <v>1</v>
      </c>
      <c r="J162" s="114"/>
      <c r="K162" s="8"/>
      <c r="L162" s="1"/>
      <c r="M162" s="1"/>
      <c r="N162" s="113" t="s">
        <v>1</v>
      </c>
      <c r="O162" s="114"/>
      <c r="P162" s="8"/>
    </row>
    <row r="163" spans="1:17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7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7" ht="20.25">
      <c r="A165" s="23" t="str">
        <f>Fixture!D15</f>
        <v>B.Central</v>
      </c>
      <c r="B165" s="1"/>
      <c r="C165" s="8"/>
      <c r="D165" s="1"/>
      <c r="E165" s="1"/>
      <c r="F165" s="23" t="str">
        <f>Fixture!G15</f>
        <v>Zona Hockey</v>
      </c>
      <c r="G165" s="1"/>
      <c r="H165" s="8"/>
      <c r="I165" s="23" t="str">
        <f>Fixture!J15</f>
        <v>E.Echea A</v>
      </c>
      <c r="J165" s="1"/>
      <c r="K165" s="8"/>
      <c r="L165" s="1"/>
      <c r="M165" s="1"/>
      <c r="N165" s="23" t="str">
        <f>Fixture!M15</f>
        <v>Porteñas</v>
      </c>
      <c r="O165" s="1"/>
      <c r="P165" s="8"/>
    </row>
    <row r="166" spans="1:17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7" ht="15.75" thickTop="1">
      <c r="A171" s="6"/>
      <c r="B171" s="18" t="str">
        <f>B1</f>
        <v/>
      </c>
      <c r="C171" s="34" t="str">
        <f>$C$1</f>
        <v/>
      </c>
      <c r="D171" s="3"/>
      <c r="E171" s="1"/>
      <c r="F171" s="6"/>
      <c r="G171" s="18" t="str">
        <f>B1</f>
        <v/>
      </c>
      <c r="H171" s="34" t="str">
        <f>$C$1</f>
        <v/>
      </c>
      <c r="I171" s="6"/>
      <c r="J171" s="18" t="str">
        <f>B1</f>
        <v/>
      </c>
      <c r="K171" s="34" t="str">
        <f>$C$1</f>
        <v/>
      </c>
      <c r="L171" s="3"/>
      <c r="M171" s="1"/>
      <c r="N171" s="6"/>
      <c r="O171" s="18" t="str">
        <f>B1</f>
        <v/>
      </c>
      <c r="P171" s="34" t="str">
        <f>$C$1</f>
        <v/>
      </c>
    </row>
    <row r="172" spans="1:17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</row>
    <row r="173" spans="1:17">
      <c r="A173" s="7"/>
      <c r="B173" s="15" t="s">
        <v>3</v>
      </c>
      <c r="C173" s="26" t="str">
        <f>Fixture!$B$4</f>
        <v>Domingo 7 de Abril</v>
      </c>
      <c r="D173" s="1"/>
      <c r="E173" s="1"/>
      <c r="F173" s="7"/>
      <c r="G173" s="15" t="s">
        <v>3</v>
      </c>
      <c r="H173" s="26" t="str">
        <f>Fixture!$B$4</f>
        <v>Domingo 7 de Abril</v>
      </c>
      <c r="I173" s="7"/>
      <c r="J173" s="15" t="s">
        <v>3</v>
      </c>
      <c r="K173" s="26" t="str">
        <f>Fixture!$B$4</f>
        <v>Domingo 7 de Abril</v>
      </c>
      <c r="L173" s="1"/>
      <c r="M173" s="1"/>
      <c r="N173" s="7"/>
      <c r="O173" s="15" t="s">
        <v>3</v>
      </c>
      <c r="P173" s="26" t="str">
        <f>Fixture!$B$4</f>
        <v>Domingo 7 de Abril</v>
      </c>
    </row>
    <row r="174" spans="1:17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7">
      <c r="A175" s="7"/>
      <c r="B175" s="19" t="s">
        <v>4</v>
      </c>
      <c r="C175" s="22" t="str">
        <f>$C$5</f>
        <v>Super Liga</v>
      </c>
      <c r="D175" s="1"/>
      <c r="E175" s="1"/>
      <c r="F175" s="7"/>
      <c r="G175" s="19" t="s">
        <v>4</v>
      </c>
      <c r="H175" s="22" t="str">
        <f>$C$5</f>
        <v>Super Liga</v>
      </c>
      <c r="I175" s="7"/>
      <c r="J175" s="19" t="s">
        <v>4</v>
      </c>
      <c r="K175" s="22" t="str">
        <f>$C$5</f>
        <v>Super Liga</v>
      </c>
      <c r="L175" s="1"/>
      <c r="M175" s="1"/>
      <c r="N175" s="7"/>
      <c r="O175" s="19" t="s">
        <v>4</v>
      </c>
      <c r="P175" s="22" t="str">
        <f>$C$5</f>
        <v>Super Liga</v>
      </c>
    </row>
    <row r="176" spans="1:17" ht="15">
      <c r="A176" s="14" t="str">
        <f>A6</f>
        <v xml:space="preserve">Mamis </v>
      </c>
      <c r="B176" s="2"/>
      <c r="C176" s="16" t="s">
        <v>2</v>
      </c>
      <c r="D176" s="5"/>
      <c r="E176" s="5"/>
      <c r="F176" s="14" t="str">
        <f>A6</f>
        <v xml:space="preserve">Mamis </v>
      </c>
      <c r="G176" s="2"/>
      <c r="H176" s="16" t="s">
        <v>2</v>
      </c>
      <c r="I176" s="14" t="str">
        <f>A6</f>
        <v xml:space="preserve">Mamis </v>
      </c>
      <c r="J176" s="2"/>
      <c r="K176" s="16" t="s">
        <v>2</v>
      </c>
      <c r="L176" s="5"/>
      <c r="M176" s="5"/>
      <c r="N176" s="14" t="str">
        <f>A6</f>
        <v xml:space="preserve">Mamis </v>
      </c>
      <c r="O176" s="2"/>
      <c r="P176" s="16" t="s">
        <v>2</v>
      </c>
    </row>
    <row r="177" spans="1:16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113" t="s">
        <v>1</v>
      </c>
      <c r="B182" s="114"/>
      <c r="C182" s="8"/>
      <c r="D182" s="1"/>
      <c r="E182" s="1"/>
      <c r="F182" s="113" t="s">
        <v>1</v>
      </c>
      <c r="G182" s="114"/>
      <c r="H182" s="8"/>
      <c r="I182" s="113" t="s">
        <v>1</v>
      </c>
      <c r="J182" s="114"/>
      <c r="K182" s="8"/>
      <c r="L182" s="1"/>
      <c r="M182" s="1"/>
      <c r="N182" s="113" t="s">
        <v>1</v>
      </c>
      <c r="O182" s="114"/>
      <c r="P182" s="8"/>
    </row>
    <row r="183" spans="1:16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mergeCells count="40"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70:B70"/>
    <mergeCell ref="F70:G70"/>
    <mergeCell ref="I70:J70"/>
    <mergeCell ref="N70:O70"/>
    <mergeCell ref="A126:B126"/>
    <mergeCell ref="F126:G126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I126:J126"/>
    <mergeCell ref="N126:O126"/>
    <mergeCell ref="A108:B108"/>
    <mergeCell ref="F108:G108"/>
    <mergeCell ref="I108:J108"/>
    <mergeCell ref="N108:O108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Usuario</cp:lastModifiedBy>
  <cp:lastPrinted>2017-04-03T20:21:24Z</cp:lastPrinted>
  <dcterms:created xsi:type="dcterms:W3CDTF">2004-05-13T12:19:46Z</dcterms:created>
  <dcterms:modified xsi:type="dcterms:W3CDTF">2019-04-07T16:10:03Z</dcterms:modified>
</cp:coreProperties>
</file>